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9" i="1" l="1"/>
  <c r="C41" i="1" l="1"/>
  <c r="C40" i="1"/>
  <c r="C39" i="1"/>
  <c r="C9" i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<sst xmlns="http://schemas.openxmlformats.org/spreadsheetml/2006/main" count="47" uniqueCount="47">
  <si>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</si>
  <si>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</si>
  <si>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</si>
  <si>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</si>
  <si>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</si>
  <si>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</si>
  <si>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</si>
  <si>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</si>
  <si>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</si>
  <si>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</si>
  <si>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</si>
  <si>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</si>
  <si>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</si>
  <si>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</si>
  <si>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</si>
  <si>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</si>
  <si>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</si>
  <si>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</si>
  <si>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</si>
  <si>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</si>
  <si>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</si>
  <si>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</si>
  <si>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</si>
  <si>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</si>
  <si>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</si>
  <si>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</si>
  <si>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</si>
  <si>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</si>
  <si>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</si>
  <si>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</si>
  <si>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</si>
  <si>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</si>
  <si>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</si>
  <si>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</si>
  <si>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</si>
  <si>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MF-naknade</t>
  </si>
  <si>
    <t>04.04.2024.</t>
  </si>
  <si>
    <t>Еnergenti</t>
  </si>
  <si>
    <t>Bravox</t>
  </si>
  <si>
    <t>NIS AD</t>
  </si>
  <si>
    <t>Ishrana</t>
  </si>
  <si>
    <t>Mihajlović</t>
  </si>
  <si>
    <t>Dis todorović</t>
  </si>
  <si>
    <t>Helenia</t>
  </si>
  <si>
    <t>Srbokoka</t>
  </si>
  <si>
    <t>PTR Sokopek</t>
  </si>
  <si>
    <t>Mihajlović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</si>
</sst>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167" fontId="8" fillId="2" borderId="1" xfId="0" applyNumberFormat="1" applyFont="1" applyFill="1" applyBorder="1" applyAlignment="1">
      <alignment horizontal="right" vertical="top"/>
    </xf>
    <xf numFmtId="168" fontId="8" fillId="2" borderId="1" xfId="0" applyNumberFormat="1" applyFont="1" applyFill="1" applyBorder="1" applyAlignment="1">
      <alignment horizontal="left" vertical="top" wrapText="1"/>
    </xf>
    <xf numFmtId="168" fontId="8" fillId="2" borderId="0" xfId="0" applyNumberFormat="1" applyFont="1" applyFill="1" applyBorder="1" applyAlignment="1">
      <alignment horizontal="left" vertical="top" wrapText="1"/>
    </xf>
    <xf numFmtId="167" fontId="6" fillId="0" borderId="0" xfId="0" applyNumberFormat="1" applyFont="1"/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topLeftCell="A27" zoomScale="91" zoomScaleNormal="91" workbookViewId="0">
      <selection activeCell="C49" sqref="C49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36</v>
      </c>
    </row>
    <row r="2" spans="1:7" ht="18" x14ac:dyDescent="0.3">
      <c r="A2" s="41" t="s">
        <v>2</v>
      </c>
      <c r="B2" s="41"/>
      <c r="C2" s="3"/>
      <c r="D2" s="3"/>
      <c r="E2" s="3"/>
    </row>
    <row r="3" spans="1:7" x14ac:dyDescent="0.3">
      <c r="A3" s="4">
        <v>1</v>
      </c>
      <c r="B3" s="4" t="s">
        <v>3</v>
      </c>
      <c r="C3" s="5">
        <v>8188235.5800000001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42" t="s">
        <v>7</v>
      </c>
      <c r="B7" s="43"/>
      <c r="C7" s="7">
        <f>SUM(C3:C6)</f>
        <v>8188235.5800000001</v>
      </c>
      <c r="D7" s="3"/>
      <c r="E7" s="3"/>
    </row>
    <row r="8" spans="1:7" ht="18" x14ac:dyDescent="0.3">
      <c r="A8" s="44" t="s">
        <v>8</v>
      </c>
      <c r="B8" s="45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f>4136131.21-36975.86</f>
        <v>4099155.35</v>
      </c>
      <c r="D9" s="12"/>
      <c r="E9" s="12"/>
    </row>
    <row r="10" spans="1:7" x14ac:dyDescent="0.3">
      <c r="A10" s="4">
        <v>2</v>
      </c>
      <c r="B10" s="4" t="s">
        <v>9</v>
      </c>
      <c r="C10" s="6">
        <v>36975.86</v>
      </c>
      <c r="D10" s="12"/>
      <c r="E10" s="12"/>
    </row>
    <row r="11" spans="1:7" x14ac:dyDescent="0.3">
      <c r="A11" s="46" t="s">
        <v>10</v>
      </c>
      <c r="B11" s="46"/>
      <c r="C11" s="5">
        <f>C9+C10</f>
        <v>4136131.21</v>
      </c>
      <c r="D11" s="3"/>
      <c r="E11" s="3"/>
    </row>
    <row r="12" spans="1:7" x14ac:dyDescent="0.3">
      <c r="A12" s="47" t="s">
        <v>11</v>
      </c>
      <c r="B12" s="48"/>
      <c r="C12" s="5">
        <f>C7-C11</f>
        <v>4052104.37</v>
      </c>
      <c r="D12" s="3"/>
      <c r="E12" s="3"/>
    </row>
    <row r="13" spans="1:7" ht="18" x14ac:dyDescent="0.35">
      <c r="A13" s="49" t="s">
        <v>12</v>
      </c>
      <c r="B13" s="49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3568778.89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567326.31999999995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26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40" t="s">
        <v>30</v>
      </c>
      <c r="B32" s="40"/>
      <c r="C32" s="15">
        <f>SUM(C14:C31)</f>
        <v>4136131.21</v>
      </c>
      <c r="D32" s="3"/>
    </row>
    <row r="33" spans="1:4" x14ac:dyDescent="0.3">
      <c r="A33" s="14"/>
      <c r="C33" s="33"/>
      <c r="D33" s="1"/>
    </row>
    <row r="35" spans="1:4" x14ac:dyDescent="0.3">
      <c r="A35" s="14" t="s">
        <v>34</v>
      </c>
    </row>
    <row r="36" spans="1:4" x14ac:dyDescent="0.3">
      <c r="B36" s="35" t="s">
        <v>35</v>
      </c>
      <c r="C36" s="34">
        <v>26</v>
      </c>
      <c r="D36" s="36"/>
    </row>
    <row r="37" spans="1:4" x14ac:dyDescent="0.3">
      <c r="C37" s="37"/>
      <c r="D37" s="1"/>
    </row>
    <row r="38" spans="1:4" x14ac:dyDescent="0.3">
      <c r="A38" s="14" t="s">
        <v>37</v>
      </c>
    </row>
    <row r="39" spans="1:4" x14ac:dyDescent="0.3">
      <c r="A39" s="14"/>
      <c r="B39" s="38" t="s">
        <v>38</v>
      </c>
      <c r="C39" s="39">
        <f>1926288+1034350.8+433003.2</f>
        <v>3393642</v>
      </c>
    </row>
    <row r="40" spans="1:4" x14ac:dyDescent="0.3">
      <c r="A40" s="14"/>
      <c r="B40" s="38" t="s">
        <v>39</v>
      </c>
      <c r="C40" s="39">
        <f>15602.44+14733.06+13089.26+30856+6775.08+13382.25+80698.8</f>
        <v>175136.89</v>
      </c>
    </row>
    <row r="41" spans="1:4" x14ac:dyDescent="0.3">
      <c r="A41" s="14"/>
      <c r="C41" s="33">
        <f>SUM(C39:C40)</f>
        <v>3568778.89</v>
      </c>
    </row>
    <row r="42" spans="1:4" x14ac:dyDescent="0.3">
      <c r="A42" s="14" t="s">
        <v>40</v>
      </c>
    </row>
    <row r="43" spans="1:4" x14ac:dyDescent="0.3">
      <c r="A43" s="14"/>
      <c r="B43" s="38" t="s">
        <v>41</v>
      </c>
      <c r="C43" s="39">
        <v>338560.58</v>
      </c>
    </row>
    <row r="44" spans="1:4" x14ac:dyDescent="0.3">
      <c r="A44" s="14"/>
      <c r="B44" s="38" t="s">
        <v>42</v>
      </c>
      <c r="C44" s="39">
        <v>58854</v>
      </c>
    </row>
    <row r="45" spans="1:4" x14ac:dyDescent="0.3">
      <c r="A45" s="14"/>
      <c r="B45" s="38" t="s">
        <v>43</v>
      </c>
      <c r="C45" s="39">
        <v>31548</v>
      </c>
    </row>
    <row r="46" spans="1:4" x14ac:dyDescent="0.3">
      <c r="A46" s="14"/>
      <c r="B46" s="38" t="s">
        <v>44</v>
      </c>
      <c r="C46" s="39">
        <v>32384.879999999997</v>
      </c>
    </row>
    <row r="47" spans="1:4" x14ac:dyDescent="0.3">
      <c r="B47" s="38" t="s">
        <v>45</v>
      </c>
      <c r="C47" s="39">
        <v>69003</v>
      </c>
    </row>
    <row r="48" spans="1:4" x14ac:dyDescent="0.3">
      <c r="B48" s="38" t="s">
        <v>46</v>
      </c>
      <c r="C48" s="39">
        <v>36975.859999999986</v>
      </c>
    </row>
    <row r="49" spans="3:3" x14ac:dyDescent="0.3">
      <c r="C49" s="33">
        <f>SUM(C43:C48)</f>
        <v>567326.31999999995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2024-04-05T05:54:16Z</dcterms:modified>
</cp:coreProperties>
</file>