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6" i="1" l="1"/>
  <c r="C54" i="1"/>
  <c r="C48" i="1"/>
  <c r="C44" i="1"/>
  <c r="C43" i="1"/>
  <c r="C40" i="1"/>
  <c r="C20" i="1" l="1"/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<sst xmlns="http://schemas.openxmlformats.org/spreadsheetml/2006/main" count="56" uniqueCount="56">
  <si>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</si>
  <si>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</si>
  <si>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</si>
  <si>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</si>
  <si>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</si>
  <si>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</si>
  <si>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</si>
  <si>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</si>
  <si>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</si>
  <si>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</si>
  <si>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</si>
  <si>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</si>
  <si>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</si>
  <si>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</si>
  <si>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</si>
  <si>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</si>
  <si>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</si>
  <si>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</si>
  <si>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</si>
  <si>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</si>
  <si>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</si>
  <si>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</si>
  <si>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</si>
  <si>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</si>
  <si>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</si>
  <si>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</si>
  <si>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</si>
  <si>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</si>
  <si>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</si>
  <si>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</si>
  <si>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</si>
  <si>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</si>
  <si>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</si>
  <si>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</si>
  <si>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</si>
  <si>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05.03.2024.</t>
  </si>
  <si>
    <t>Energenti</t>
  </si>
  <si>
    <t>Bravox</t>
  </si>
  <si>
    <t>NIS AD</t>
  </si>
  <si>
    <t>Vagar Ivanović</t>
  </si>
  <si>
    <t>Promedia</t>
  </si>
  <si>
    <t>Infolab</t>
  </si>
  <si>
    <t>Yettel</t>
  </si>
  <si>
    <t>MF-naknade</t>
  </si>
  <si>
    <t>Lekovi</t>
  </si>
  <si>
    <t>Medikunion</t>
  </si>
  <si>
    <t>Messer tehogas</t>
  </si>
  <si>
    <t>Sanitetski materijal</t>
  </si>
  <si>
    <t>Scor</t>
  </si>
  <si>
    <t>Yunycom</t>
  </si>
  <si>
    <t>Makler</t>
  </si>
  <si>
    <t>Galenika</t>
  </si>
  <si>
    <t>Medilabor</t>
  </si>
  <si>
    <t>Phoenix</t>
  </si>
  <si>
    <t>Finansiranje invalida</t>
  </si>
  <si>
    <t>Budžet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</si>
</sst>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4" fontId="6" fillId="0" borderId="0" xfId="0" applyNumberFormat="1" applyFont="1" applyBorder="1"/>
    <xf numFmtId="4" fontId="0" fillId="0" borderId="0" xfId="0" applyNumberFormat="1"/>
    <xf numFmtId="167" fontId="0" fillId="0" borderId="1" xfId="0" applyNumberFormat="1" applyFont="1" applyBorder="1" applyAlignment="1">
      <alignment horizontal="right"/>
    </xf>
    <xf numFmtId="168" fontId="8" fillId="2" borderId="1" xfId="0" applyNumberFormat="1" applyFont="1" applyFill="1" applyBorder="1" applyAlignment="1">
      <alignment horizontal="left" vertical="top" wrapText="1"/>
    </xf>
    <xf numFmtId="167" fontId="8" fillId="2" borderId="1" xfId="0" applyNumberFormat="1" applyFont="1" applyFill="1" applyBorder="1" applyAlignment="1">
      <alignment horizontal="right" vertical="top"/>
    </xf>
    <xf numFmtId="0" fontId="0" fillId="0" borderId="0" xfId="0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168" fontId="13" fillId="0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/>
    <xf numFmtId="4" fontId="8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40" zoomScale="91" zoomScaleNormal="91" workbookViewId="0">
      <selection activeCell="D65" sqref="D6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7" t="s">
        <v>2</v>
      </c>
      <c r="B2" s="4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5653067.540000001</v>
      </c>
      <c r="D3" s="3"/>
      <c r="E3" s="3"/>
    </row>
    <row r="4" spans="1:7" x14ac:dyDescent="0.3">
      <c r="A4" s="4">
        <v>2</v>
      </c>
      <c r="B4" s="4" t="s">
        <v>4</v>
      </c>
      <c r="C4" s="6">
        <v>1339568.05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8" t="s">
        <v>7</v>
      </c>
      <c r="B7" s="49"/>
      <c r="C7" s="7">
        <f>SUM(C3:C6)</f>
        <v>6992635.5900000008</v>
      </c>
      <c r="D7" s="3"/>
      <c r="E7" s="3"/>
    </row>
    <row r="8" spans="1:7" ht="18" x14ac:dyDescent="0.3">
      <c r="A8" s="50" t="s">
        <v>8</v>
      </c>
      <c r="B8" s="5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2748904.3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52" t="s">
        <v>10</v>
      </c>
      <c r="B11" s="52"/>
      <c r="C11" s="5">
        <f>C9+C10</f>
        <v>2748904.3</v>
      </c>
      <c r="D11" s="3"/>
      <c r="E11" s="3"/>
    </row>
    <row r="12" spans="1:7" x14ac:dyDescent="0.3">
      <c r="A12" s="53" t="s">
        <v>11</v>
      </c>
      <c r="B12" s="54"/>
      <c r="C12" s="5">
        <f>C7-C11</f>
        <v>4243731.290000001</v>
      </c>
      <c r="D12" s="3"/>
      <c r="E12" s="3"/>
    </row>
    <row r="13" spans="1:7" ht="18" x14ac:dyDescent="0.35">
      <c r="A13" s="55" t="s">
        <v>12</v>
      </c>
      <c r="B13" s="5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1391967.78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216505.14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f>352165+80710.85</f>
        <v>432875.85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511948.03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195607.5</v>
      </c>
      <c r="D31" s="3"/>
    </row>
    <row r="32" spans="1:7" x14ac:dyDescent="0.3">
      <c r="A32" s="46" t="s">
        <v>30</v>
      </c>
      <c r="B32" s="46"/>
      <c r="C32" s="15">
        <f>SUM(C14:C31)</f>
        <v>2748904.3</v>
      </c>
      <c r="D32" s="3"/>
    </row>
    <row r="33" spans="1:4" x14ac:dyDescent="0.3">
      <c r="A33" s="14"/>
      <c r="C33" s="33"/>
      <c r="D33" s="1"/>
    </row>
    <row r="34" spans="1:4" x14ac:dyDescent="0.3">
      <c r="A34" s="14" t="s">
        <v>36</v>
      </c>
      <c r="C34" s="36"/>
      <c r="D34" s="40"/>
    </row>
    <row r="35" spans="1:4" x14ac:dyDescent="0.3">
      <c r="B35" s="38" t="s">
        <v>37</v>
      </c>
      <c r="C35" s="37">
        <v>1312180.8</v>
      </c>
      <c r="D35" s="41"/>
    </row>
    <row r="36" spans="1:4" x14ac:dyDescent="0.3">
      <c r="B36" s="38" t="s">
        <v>38</v>
      </c>
      <c r="C36" s="37">
        <v>79786.98</v>
      </c>
      <c r="D36" s="41"/>
    </row>
    <row r="37" spans="1:4" x14ac:dyDescent="0.3">
      <c r="A37" s="34"/>
      <c r="B37" s="1"/>
      <c r="C37" s="35">
        <f>SUM(C35:C36)</f>
        <v>1391967.78</v>
      </c>
      <c r="D37" s="40"/>
    </row>
    <row r="38" spans="1:4" x14ac:dyDescent="0.3">
      <c r="A38" s="34" t="s">
        <v>34</v>
      </c>
      <c r="B38" s="1"/>
      <c r="C38" s="1"/>
      <c r="D38" s="40"/>
    </row>
    <row r="39" spans="1:4" x14ac:dyDescent="0.3">
      <c r="B39" s="38" t="s">
        <v>39</v>
      </c>
      <c r="C39" s="45">
        <v>21360</v>
      </c>
      <c r="D39" s="41"/>
    </row>
    <row r="40" spans="1:4" x14ac:dyDescent="0.3">
      <c r="B40" s="38" t="s">
        <v>40</v>
      </c>
      <c r="C40" s="45">
        <f>30456+24192</f>
        <v>54648</v>
      </c>
      <c r="D40" s="41"/>
    </row>
    <row r="41" spans="1:4" x14ac:dyDescent="0.3">
      <c r="B41" s="38" t="s">
        <v>41</v>
      </c>
      <c r="C41" s="45">
        <v>114000</v>
      </c>
      <c r="D41" s="42"/>
    </row>
    <row r="42" spans="1:4" x14ac:dyDescent="0.3">
      <c r="B42" s="38" t="s">
        <v>42</v>
      </c>
      <c r="C42" s="39">
        <v>23877.06</v>
      </c>
      <c r="D42" s="43"/>
    </row>
    <row r="43" spans="1:4" x14ac:dyDescent="0.3">
      <c r="A43" s="14"/>
      <c r="B43" s="38" t="s">
        <v>43</v>
      </c>
      <c r="C43" s="39">
        <f>2614.08+6</f>
        <v>2620.08</v>
      </c>
      <c r="D43" s="40"/>
    </row>
    <row r="44" spans="1:4" x14ac:dyDescent="0.3">
      <c r="A44" s="14"/>
      <c r="C44" s="33">
        <f>SUM(C39:C43)</f>
        <v>216505.13999999998</v>
      </c>
      <c r="D44" s="40"/>
    </row>
    <row r="45" spans="1:4" x14ac:dyDescent="0.3">
      <c r="A45" s="14" t="s">
        <v>44</v>
      </c>
    </row>
    <row r="46" spans="1:4" x14ac:dyDescent="0.3">
      <c r="B46" s="38" t="s">
        <v>45</v>
      </c>
      <c r="C46" s="57">
        <v>352165</v>
      </c>
    </row>
    <row r="47" spans="1:4" x14ac:dyDescent="0.3">
      <c r="B47" s="38" t="s">
        <v>46</v>
      </c>
      <c r="C47" s="57">
        <v>80710.850000000006</v>
      </c>
    </row>
    <row r="48" spans="1:4" x14ac:dyDescent="0.3">
      <c r="C48" s="33">
        <f>SUM(C46:C47)</f>
        <v>432875.85</v>
      </c>
    </row>
    <row r="49" spans="1:3" x14ac:dyDescent="0.3">
      <c r="A49" s="14" t="s">
        <v>47</v>
      </c>
    </row>
    <row r="50" spans="1:3" x14ac:dyDescent="0.3">
      <c r="B50" s="58" t="s">
        <v>48</v>
      </c>
      <c r="C50" s="59">
        <v>220680</v>
      </c>
    </row>
    <row r="51" spans="1:3" x14ac:dyDescent="0.3">
      <c r="B51" s="58" t="s">
        <v>49</v>
      </c>
      <c r="C51" s="59">
        <v>54720</v>
      </c>
    </row>
    <row r="52" spans="1:3" x14ac:dyDescent="0.3">
      <c r="B52" s="60" t="s">
        <v>50</v>
      </c>
      <c r="C52" s="59">
        <v>205080.43</v>
      </c>
    </row>
    <row r="53" spans="1:3" x14ac:dyDescent="0.3">
      <c r="B53" s="60" t="s">
        <v>51</v>
      </c>
      <c r="C53" s="59">
        <v>7257.6</v>
      </c>
    </row>
    <row r="54" spans="1:3" x14ac:dyDescent="0.3">
      <c r="B54" s="60" t="s">
        <v>52</v>
      </c>
      <c r="C54" s="59">
        <f>3360+2970</f>
        <v>6330</v>
      </c>
    </row>
    <row r="55" spans="1:3" x14ac:dyDescent="0.3">
      <c r="B55" s="58" t="s">
        <v>53</v>
      </c>
      <c r="C55" s="59">
        <v>17880</v>
      </c>
    </row>
    <row r="56" spans="1:3" x14ac:dyDescent="0.3">
      <c r="C56" s="44">
        <f>SUM(C50:C55)</f>
        <v>511948.02999999997</v>
      </c>
    </row>
    <row r="57" spans="1:3" x14ac:dyDescent="0.3">
      <c r="A57" s="14" t="s">
        <v>54</v>
      </c>
    </row>
    <row r="58" spans="1:3" x14ac:dyDescent="0.3">
      <c r="B58" s="56" t="s">
        <v>55</v>
      </c>
      <c r="C58" s="57">
        <v>195607.5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2024-03-06T07:58:48Z</dcterms:modified>
</cp:coreProperties>
</file>