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7" i="1"/>
  <c r="C43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<sst xmlns="http://schemas.openxmlformats.org/spreadsheetml/2006/main" count="45" uniqueCount="45">
  <si>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</si>
  <si>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</si>
  <si>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</si>
  <si>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</si>
  <si>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</si>
  <si>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</si>
  <si>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</si>
  <si>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</si>
  <si>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</si>
  <si>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</si>
  <si>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</si>
  <si>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</si>
  <si>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</si>
  <si>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</si>
  <si>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</si>
  <si>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</si>
  <si>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</si>
  <si>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</si>
  <si>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</si>
  <si>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</si>
  <si>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</si>
  <si>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</si>
  <si>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</si>
  <si>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</si>
  <si>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</si>
  <si>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</si>
  <si>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</si>
  <si>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</si>
  <si>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</si>
  <si>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</si>
  <si>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</si>
  <si>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</si>
  <si>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</si>
  <si>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</si>
  <si>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</si>
  <si>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PD Broker</t>
  </si>
  <si>
    <t>MF-naknade</t>
  </si>
  <si>
    <t>Lekovi</t>
  </si>
  <si>
    <t>29.12.2023.</t>
  </si>
  <si>
    <t>Energenti</t>
  </si>
  <si>
    <t>Bravox</t>
  </si>
  <si>
    <t>NIS AD petrol</t>
  </si>
  <si>
    <t>Putni troškovi</t>
  </si>
  <si>
    <t>Nataly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</si>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</sst>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168" fontId="8" fillId="2" borderId="1" xfId="0" applyNumberFormat="1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4" fontId="0" fillId="0" borderId="1" xfId="0" applyNumberFormat="1" applyFont="1" applyBorder="1"/>
    <xf numFmtId="4" fontId="0" fillId="0" borderId="0" xfId="0" applyNumberFormat="1"/>
    <xf numFmtId="4" fontId="0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6" fillId="0" borderId="0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9" zoomScale="91" zoomScaleNormal="91" workbookViewId="0">
      <selection activeCell="C46" sqref="C4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38</v>
      </c>
    </row>
    <row r="2" spans="1:7" ht="18" x14ac:dyDescent="0.3">
      <c r="A2" s="42" t="s">
        <v>2</v>
      </c>
      <c r="B2" s="42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4840024.370000001</v>
      </c>
      <c r="D3" s="3"/>
      <c r="E3" s="3"/>
    </row>
    <row r="4" spans="1:7" x14ac:dyDescent="0.3">
      <c r="A4" s="4">
        <v>2</v>
      </c>
      <c r="B4" s="4" t="s">
        <v>4</v>
      </c>
      <c r="C4" s="6">
        <v>189404.44</v>
      </c>
      <c r="D4" s="3"/>
      <c r="E4" s="3"/>
    </row>
    <row r="5" spans="1:7" x14ac:dyDescent="0.3">
      <c r="A5" s="4">
        <v>3</v>
      </c>
      <c r="B5" s="4" t="s">
        <v>5</v>
      </c>
      <c r="C5" s="6">
        <v>2400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3" t="s">
        <v>7</v>
      </c>
      <c r="B7" s="44"/>
      <c r="C7" s="7">
        <f>SUM(C3:C6)</f>
        <v>5031828.8100000015</v>
      </c>
      <c r="D7" s="3"/>
      <c r="E7" s="3"/>
    </row>
    <row r="8" spans="1:7" ht="18" x14ac:dyDescent="0.3">
      <c r="A8" s="45" t="s">
        <v>8</v>
      </c>
      <c r="B8" s="46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2069031.45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7" t="s">
        <v>10</v>
      </c>
      <c r="B11" s="47"/>
      <c r="C11" s="5">
        <f>C9+C10</f>
        <v>2069031.45</v>
      </c>
      <c r="D11" s="3"/>
      <c r="E11" s="3"/>
    </row>
    <row r="12" spans="1:7" x14ac:dyDescent="0.3">
      <c r="A12" s="48" t="s">
        <v>11</v>
      </c>
      <c r="B12" s="49"/>
      <c r="C12" s="5">
        <f>C7-C11</f>
        <v>2962797.3600000013</v>
      </c>
      <c r="D12" s="3"/>
      <c r="E12" s="3"/>
    </row>
    <row r="13" spans="1:7" ht="18" x14ac:dyDescent="0.35">
      <c r="A13" s="50" t="s">
        <v>12</v>
      </c>
      <c r="B13" s="50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1812612.75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115308.61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141110.09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41" t="s">
        <v>30</v>
      </c>
      <c r="B32" s="41"/>
      <c r="C32" s="15">
        <f>SUM(C14:C31)</f>
        <v>2069031.4500000002</v>
      </c>
      <c r="D32" s="3"/>
    </row>
    <row r="33" spans="1:4" x14ac:dyDescent="0.3">
      <c r="C33" s="33"/>
    </row>
    <row r="34" spans="1:4" x14ac:dyDescent="0.3">
      <c r="A34" s="14" t="s">
        <v>39</v>
      </c>
      <c r="D34" s="1"/>
    </row>
    <row r="35" spans="1:4" x14ac:dyDescent="0.3">
      <c r="A35" s="14"/>
      <c r="B35" s="36" t="s">
        <v>40</v>
      </c>
      <c r="C35" s="40">
        <v>1671919.2</v>
      </c>
      <c r="D35" s="1"/>
    </row>
    <row r="36" spans="1:4" x14ac:dyDescent="0.3">
      <c r="A36" s="14"/>
      <c r="B36" s="35" t="s">
        <v>41</v>
      </c>
      <c r="C36" s="34">
        <v>140693.55000000005</v>
      </c>
      <c r="D36" s="1"/>
    </row>
    <row r="37" spans="1:4" x14ac:dyDescent="0.3">
      <c r="B37" s="37"/>
      <c r="C37" s="51">
        <f>SUM(C35:C36)</f>
        <v>1812612.75</v>
      </c>
      <c r="D37" s="37"/>
    </row>
    <row r="38" spans="1:4" x14ac:dyDescent="0.3">
      <c r="A38" s="14" t="s">
        <v>34</v>
      </c>
      <c r="C38" s="39"/>
      <c r="D38" s="1"/>
    </row>
    <row r="39" spans="1:4" x14ac:dyDescent="0.3">
      <c r="B39" s="35" t="s">
        <v>42</v>
      </c>
      <c r="C39" s="34">
        <v>1500</v>
      </c>
    </row>
    <row r="40" spans="1:4" x14ac:dyDescent="0.3">
      <c r="B40" s="35" t="s">
        <v>35</v>
      </c>
      <c r="C40" s="34">
        <v>26940</v>
      </c>
    </row>
    <row r="41" spans="1:4" x14ac:dyDescent="0.3">
      <c r="B41" s="35" t="s">
        <v>43</v>
      </c>
      <c r="C41" s="38">
        <f>41140.8+45405.6</f>
        <v>86546.4</v>
      </c>
    </row>
    <row r="42" spans="1:4" x14ac:dyDescent="0.3">
      <c r="B42" s="35" t="s">
        <v>36</v>
      </c>
      <c r="C42" s="34">
        <v>322.20999999999998</v>
      </c>
    </row>
    <row r="43" spans="1:4" x14ac:dyDescent="0.3">
      <c r="C43" s="33">
        <f>SUM(C39:C42)</f>
        <v>115308.61</v>
      </c>
    </row>
    <row r="44" spans="1:4" x14ac:dyDescent="0.3">
      <c r="A44" s="14" t="s">
        <v>37</v>
      </c>
      <c r="C44" s="39"/>
    </row>
    <row r="45" spans="1:4" x14ac:dyDescent="0.3">
      <c r="B45" s="35" t="s">
        <v>44</v>
      </c>
      <c r="C45" s="34">
        <v>141110.09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2024-01-03T07:17:31Z</dcterms:modified>
</cp:coreProperties>
</file>