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8" i="1" l="1"/>
  <c r="C47" i="1"/>
  <c r="C45" i="1"/>
  <c r="C43" i="1"/>
  <c r="C42" i="1"/>
  <c r="C41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<sst xmlns="http://schemas.openxmlformats.org/spreadsheetml/2006/main" count="47" uniqueCount="47">
  <si>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</si>
  <si>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</si>
  <si>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</si>
  <si>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</si>
  <si>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</si>
  <si>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</si>
  <si>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</si>
  <si>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</si>
  <si>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</si>
  <si>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</si>
  <si>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</si>
  <si>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</si>
  <si>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</si>
  <si>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</si>
  <si>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</si>
  <si>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</si>
  <si>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</si>
  <si>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</si>
  <si>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</si>
  <si>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</si>
  <si>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</si>
  <si>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</si>
  <si>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</si>
  <si>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</si>
  <si>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</si>
  <si>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</si>
  <si>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</si>
  <si>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</si>
  <si>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</si>
  <si>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</si>
  <si>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</si>
  <si>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</si>
  <si>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</si>
  <si>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</si>
  <si>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Ishrana</t>
  </si>
  <si>
    <t>Mihajlović</t>
  </si>
  <si>
    <t xml:space="preserve">Juzna pruga DOO </t>
  </si>
  <si>
    <t>Yumis</t>
  </si>
  <si>
    <t>Dakom Doo</t>
  </si>
  <si>
    <t>Lovo promet</t>
  </si>
  <si>
    <t>10.10.2022.</t>
  </si>
  <si>
    <t>Prevoz</t>
  </si>
  <si>
    <t>Zaposleni</t>
  </si>
  <si>
    <t>Lekovi</t>
  </si>
  <si>
    <t>Messer tehnogas</t>
  </si>
  <si>
    <t>PTR Sokopek</t>
  </si>
  <si>
    <t>Milk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</si>
</sst>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Fill="1" applyBorder="1"/>
    <xf numFmtId="4" fontId="0" fillId="0" borderId="1" xfId="0" applyNumberFormat="1" applyBorder="1"/>
    <xf numFmtId="0" fontId="0" fillId="0" borderId="1" xfId="0" applyBorder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/>
    <xf numFmtId="0" fontId="6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21" zoomScale="91" zoomScaleNormal="91" workbookViewId="0">
      <selection activeCell="C48" sqref="C4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40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3140689.4999999981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3140689.4999999981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851561.62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851561.62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2289127.879999998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258981.59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399901.72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192678.31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851561.61999999988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8" t="s">
        <v>41</v>
      </c>
    </row>
    <row r="35" spans="1:4" ht="17.399999999999999" customHeight="1" x14ac:dyDescent="0.3">
      <c r="A35" s="1"/>
      <c r="B35" s="40" t="s">
        <v>42</v>
      </c>
      <c r="C35" s="39">
        <v>258981.59</v>
      </c>
    </row>
    <row r="36" spans="1:4" x14ac:dyDescent="0.3">
      <c r="A36" s="1"/>
      <c r="B36" s="1"/>
    </row>
    <row r="37" spans="1:4" x14ac:dyDescent="0.3">
      <c r="A37" s="56" t="s">
        <v>43</v>
      </c>
      <c r="B37" s="1"/>
    </row>
    <row r="38" spans="1:4" x14ac:dyDescent="0.3">
      <c r="A38" s="1"/>
      <c r="B38" s="40" t="s">
        <v>44</v>
      </c>
      <c r="C38" s="39">
        <v>192678.31</v>
      </c>
    </row>
    <row r="39" spans="1:4" x14ac:dyDescent="0.3">
      <c r="A39" s="1"/>
      <c r="B39" s="1"/>
      <c r="C39" s="55"/>
    </row>
    <row r="40" spans="1:4" x14ac:dyDescent="0.3">
      <c r="A40" s="57" t="s">
        <v>34</v>
      </c>
      <c r="B40" s="1"/>
      <c r="C40" s="55"/>
    </row>
    <row r="41" spans="1:4" x14ac:dyDescent="0.3">
      <c r="A41" s="36"/>
      <c r="B41" s="40" t="s">
        <v>37</v>
      </c>
      <c r="C41" s="39">
        <f>13668</f>
        <v>13668</v>
      </c>
      <c r="D41" s="1"/>
    </row>
    <row r="42" spans="1:4" x14ac:dyDescent="0.3">
      <c r="A42" s="36"/>
      <c r="B42" s="40" t="s">
        <v>38</v>
      </c>
      <c r="C42" s="39">
        <f>81813.68+27396.86</f>
        <v>109210.54</v>
      </c>
      <c r="D42" s="1"/>
    </row>
    <row r="43" spans="1:4" x14ac:dyDescent="0.3">
      <c r="A43" s="41"/>
      <c r="B43" s="40" t="s">
        <v>35</v>
      </c>
      <c r="C43" s="39">
        <f>15444+20592+40326</f>
        <v>76362</v>
      </c>
      <c r="D43" s="1"/>
    </row>
    <row r="44" spans="1:4" x14ac:dyDescent="0.3">
      <c r="A44" s="42"/>
      <c r="B44" s="40" t="s">
        <v>45</v>
      </c>
      <c r="C44" s="39">
        <v>86302.7</v>
      </c>
      <c r="D44" s="1"/>
    </row>
    <row r="45" spans="1:4" x14ac:dyDescent="0.3">
      <c r="A45" s="41"/>
      <c r="B45" s="40" t="s">
        <v>46</v>
      </c>
      <c r="C45" s="39">
        <f>33261+28056+1954.84</f>
        <v>63271.839999999997</v>
      </c>
      <c r="D45" s="1"/>
    </row>
    <row r="46" spans="1:4" x14ac:dyDescent="0.3">
      <c r="A46" s="41"/>
      <c r="B46" s="40" t="s">
        <v>36</v>
      </c>
      <c r="C46" s="39">
        <v>24167</v>
      </c>
      <c r="D46" s="1"/>
    </row>
    <row r="47" spans="1:4" x14ac:dyDescent="0.3">
      <c r="A47" s="43"/>
      <c r="B47" s="40" t="s">
        <v>39</v>
      </c>
      <c r="C47" s="39">
        <f>18944.64+7975</f>
        <v>26919.64</v>
      </c>
      <c r="D47" s="1"/>
    </row>
    <row r="48" spans="1:4" x14ac:dyDescent="0.3">
      <c r="A48" s="43"/>
      <c r="B48" s="1"/>
      <c r="C48" s="58">
        <f>SUM(C41:C47)</f>
        <v>399901.72</v>
      </c>
      <c r="D48" s="1"/>
    </row>
    <row r="49" spans="1:4" x14ac:dyDescent="0.3">
      <c r="A49" s="42"/>
      <c r="B49" s="1"/>
      <c r="D49" s="1"/>
    </row>
    <row r="50" spans="1:4" x14ac:dyDescent="0.3">
      <c r="A50" s="42"/>
      <c r="B50" s="1"/>
    </row>
    <row r="51" spans="1:4" x14ac:dyDescent="0.3">
      <c r="A51" s="43"/>
      <c r="B51" s="1"/>
    </row>
    <row r="52" spans="1:4" x14ac:dyDescent="0.3">
      <c r="A52" s="43"/>
      <c r="B52" s="1"/>
    </row>
    <row r="53" spans="1:4" x14ac:dyDescent="0.3">
      <c r="A53" s="43"/>
      <c r="B53" s="1"/>
    </row>
    <row r="54" spans="1:4" x14ac:dyDescent="0.3">
      <c r="A54" s="44"/>
      <c r="B54" s="1"/>
    </row>
    <row r="55" spans="1:4" x14ac:dyDescent="0.3">
      <c r="A55" s="44"/>
      <c r="B55" s="1"/>
    </row>
    <row r="56" spans="1:4" x14ac:dyDescent="0.3">
      <c r="A56" s="42"/>
      <c r="B56" s="1"/>
    </row>
    <row r="57" spans="1:4" x14ac:dyDescent="0.3">
      <c r="A57" s="42"/>
      <c r="B57" s="1"/>
    </row>
    <row r="59" spans="1:4" x14ac:dyDescent="0.3">
      <c r="A59" s="1"/>
    </row>
    <row r="60" spans="1:4" x14ac:dyDescent="0.3">
      <c r="D60" s="37"/>
    </row>
    <row r="61" spans="1:4" x14ac:dyDescent="0.3">
      <c r="D61" s="37"/>
    </row>
    <row r="62" spans="1:4" x14ac:dyDescent="0.3">
      <c r="D62" s="37"/>
    </row>
    <row r="63" spans="1:4" x14ac:dyDescent="0.3">
      <c r="D6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2022-10-11T09:43:04Z</dcterms:modified>
</cp:coreProperties>
</file>