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3" i="1" l="1"/>
  <c r="C41" i="1"/>
  <c r="C40" i="1"/>
  <c r="C37" i="1"/>
  <c r="C36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<sst xmlns="http://schemas.openxmlformats.org/spreadsheetml/2006/main" count="45" uniqueCount="45">
  <si>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</si>
  <si>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</si>
  <si>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</si>
  <si>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</si>
  <si>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</si>
  <si>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</si>
  <si>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</si>
  <si>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</si>
  <si>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</si>
  <si>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</si>
  <si>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</si>
  <si>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</si>
  <si>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</si>
  <si>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</si>
  <si>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</si>
  <si>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</si>
  <si>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</si>
  <si>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</si>
  <si>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</si>
  <si>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</si>
  <si>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</si>
  <si>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</si>
  <si>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</si>
  <si>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</si>
  <si>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</si>
  <si>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</si>
  <si>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</si>
  <si>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</si>
  <si>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</si>
  <si>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</si>
  <si>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</si>
  <si>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</si>
  <si>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</si>
  <si>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</si>
  <si>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</si>
  <si>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</si>
  <si>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14.06.2023.</t>
  </si>
  <si>
    <t>JKP Napredak</t>
  </si>
  <si>
    <t>Grosis</t>
  </si>
  <si>
    <t>HS Computers</t>
  </si>
  <si>
    <t>Stefkom</t>
  </si>
  <si>
    <t>Nataly Drogerija TR</t>
  </si>
  <si>
    <t>M.Stošić I G.Dugalić</t>
  </si>
  <si>
    <t>Prevoz</t>
  </si>
  <si>
    <t>Banbus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</si>
</sst>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 wrapText="1"/>
    </xf>
    <xf numFmtId="168" fontId="2" fillId="0" borderId="1" xfId="0" applyNumberFormat="1" applyFont="1" applyFill="1" applyBorder="1" applyAlignment="1">
      <alignment horizontal="left" wrapText="1"/>
    </xf>
    <xf numFmtId="167" fontId="2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7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2" zoomScale="91" zoomScaleNormal="91" workbookViewId="0">
      <selection activeCell="F42" sqref="F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42" t="s">
        <v>2</v>
      </c>
      <c r="B2" s="4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3186153.4400000004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3" t="s">
        <v>7</v>
      </c>
      <c r="B7" s="44"/>
      <c r="C7" s="7">
        <f>SUM(C3:C6)</f>
        <v>3186153.4400000004</v>
      </c>
      <c r="D7" s="3"/>
      <c r="E7" s="3"/>
      <c r="F7" s="3"/>
    </row>
    <row r="8" spans="1:8" ht="18" x14ac:dyDescent="0.3">
      <c r="A8" s="45" t="s">
        <v>8</v>
      </c>
      <c r="B8" s="4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788634.15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7" t="s">
        <v>10</v>
      </c>
      <c r="B11" s="47"/>
      <c r="C11" s="5">
        <f>SUM(C9:C10)</f>
        <v>788634.15</v>
      </c>
      <c r="D11" s="3"/>
      <c r="E11" s="3"/>
      <c r="F11" s="3"/>
    </row>
    <row r="12" spans="1:8" x14ac:dyDescent="0.3">
      <c r="A12" s="48" t="s">
        <v>11</v>
      </c>
      <c r="B12" s="49"/>
      <c r="C12" s="5">
        <f>C7-C11</f>
        <v>2397519.2900000005</v>
      </c>
      <c r="D12" s="3"/>
      <c r="E12" s="3"/>
      <c r="F12" s="3"/>
    </row>
    <row r="13" spans="1:8" ht="18" x14ac:dyDescent="0.35">
      <c r="A13" s="50" t="s">
        <v>12</v>
      </c>
      <c r="B13" s="5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353100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435534.15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1" t="s">
        <v>30</v>
      </c>
      <c r="B32" s="41"/>
      <c r="C32" s="17">
        <f>SUM(C14:C31)</f>
        <v>788634.15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x14ac:dyDescent="0.3">
      <c r="C34" s="40"/>
      <c r="E34" s="37"/>
    </row>
    <row r="35" spans="1:5" x14ac:dyDescent="0.3">
      <c r="A35" s="16" t="s">
        <v>34</v>
      </c>
      <c r="E35" s="36"/>
    </row>
    <row r="36" spans="1:5" x14ac:dyDescent="0.3">
      <c r="B36" s="51" t="s">
        <v>37</v>
      </c>
      <c r="C36" s="54">
        <f>2210.6+21131.55+16443.17+118111.64</f>
        <v>157896.95999999999</v>
      </c>
    </row>
    <row r="37" spans="1:5" x14ac:dyDescent="0.3">
      <c r="B37" s="52" t="s">
        <v>38</v>
      </c>
      <c r="C37" s="54">
        <f>59760+63108</f>
        <v>122868</v>
      </c>
    </row>
    <row r="38" spans="1:5" x14ac:dyDescent="0.3">
      <c r="B38" s="53" t="s">
        <v>39</v>
      </c>
      <c r="C38" s="55">
        <v>1899</v>
      </c>
    </row>
    <row r="39" spans="1:5" x14ac:dyDescent="0.3">
      <c r="B39" s="51" t="s">
        <v>40</v>
      </c>
      <c r="C39" s="56">
        <v>14760.35</v>
      </c>
    </row>
    <row r="40" spans="1:5" x14ac:dyDescent="0.3">
      <c r="B40" s="51" t="s">
        <v>41</v>
      </c>
      <c r="C40" s="56">
        <f>1122+13260+16538.4+6868.8</f>
        <v>37789.200000000004</v>
      </c>
    </row>
    <row r="41" spans="1:5" x14ac:dyDescent="0.3">
      <c r="B41" s="51" t="s">
        <v>42</v>
      </c>
      <c r="C41" s="56">
        <f>25000+40000+35308.64</f>
        <v>100308.64</v>
      </c>
    </row>
    <row r="42" spans="1:5" x14ac:dyDescent="0.3">
      <c r="B42" s="51" t="s">
        <v>35</v>
      </c>
      <c r="C42" s="56">
        <v>12</v>
      </c>
    </row>
    <row r="43" spans="1:5" x14ac:dyDescent="0.3">
      <c r="C43" s="57">
        <f>SUM(C36:C42)</f>
        <v>435534.14999999997</v>
      </c>
    </row>
    <row r="44" spans="1:5" x14ac:dyDescent="0.3">
      <c r="A44" s="16" t="s">
        <v>43</v>
      </c>
    </row>
    <row r="45" spans="1:5" x14ac:dyDescent="0.3">
      <c r="B45" s="38" t="s">
        <v>44</v>
      </c>
      <c r="C45" s="39">
        <v>353100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2023-06-15T05:42:09Z</dcterms:modified>
</cp:coreProperties>
</file>