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7" i="1" l="1"/>
  <c r="C56" i="1"/>
  <c r="C50" i="1"/>
  <c r="C44" i="1"/>
  <c r="C41" i="1"/>
  <c r="C40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<sst xmlns="http://schemas.openxmlformats.org/spreadsheetml/2006/main" count="55" uniqueCount="55">
  <si>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</si>
  <si>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</si>
  <si>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</si>
  <si>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</si>
  <si>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</si>
  <si>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</si>
  <si>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</si>
  <si>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</si>
  <si>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</si>
  <si>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</si>
  <si>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</si>
  <si>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</si>
  <si>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</si>
  <si>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</si>
  <si>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</si>
  <si>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</si>
  <si>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</si>
  <si>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</si>
  <si>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</si>
  <si>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</si>
  <si>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</si>
  <si>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</si>
  <si>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</si>
  <si>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</si>
  <si>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</si>
  <si>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</si>
  <si>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</si>
  <si>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</si>
  <si>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</si>
  <si>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</si>
  <si>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</si>
  <si>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</si>
  <si>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</si>
  <si>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</si>
  <si>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14.07.2022.</t>
  </si>
  <si>
    <t>Kiseonik</t>
  </si>
  <si>
    <t>Messer tehnigas</t>
  </si>
  <si>
    <t>Materijalni troškovi</t>
  </si>
  <si>
    <t>Librosan</t>
  </si>
  <si>
    <t>Zavod Timok</t>
  </si>
  <si>
    <t>JKP Napredak</t>
  </si>
  <si>
    <t>Infolab</t>
  </si>
  <si>
    <t>Ugo tehna</t>
  </si>
  <si>
    <t>Nataly</t>
  </si>
  <si>
    <t>Elektro - Serdjo</t>
  </si>
  <si>
    <t>Jp Pošta</t>
  </si>
  <si>
    <t>Dunav auto</t>
  </si>
  <si>
    <t>Floor</t>
  </si>
  <si>
    <t>Lipa</t>
  </si>
  <si>
    <t>Naknade po ugovorima</t>
  </si>
  <si>
    <t>Sanit.i med.pot.mat.</t>
  </si>
  <si>
    <t>Ecotrade</t>
  </si>
  <si>
    <t>Metreco</t>
  </si>
  <si>
    <t>Medipro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</si>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</sst>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 applyAlignment="1"/>
    <xf numFmtId="0" fontId="9" fillId="0" borderId="1" xfId="0" applyFont="1" applyBorder="1" applyAlignment="1"/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167" fontId="0" fillId="0" borderId="1" xfId="0" applyNumberFormat="1" applyBorder="1" applyAlignment="1"/>
    <xf numFmtId="168" fontId="1" fillId="2" borderId="1" xfId="0" applyNumberFormat="1" applyFont="1" applyFill="1" applyBorder="1" applyAlignment="1">
      <alignment horizontal="left" wrapText="1"/>
    </xf>
    <xf numFmtId="4" fontId="0" fillId="0" borderId="1" xfId="0" applyNumberFormat="1" applyBorder="1" applyAlignment="1"/>
    <xf numFmtId="167" fontId="9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168" fontId="1" fillId="2" borderId="0" xfId="0" applyNumberFormat="1" applyFont="1" applyFill="1" applyBorder="1" applyAlignment="1">
      <alignment horizontal="left" wrapText="1"/>
    </xf>
    <xf numFmtId="4" fontId="6" fillId="0" borderId="0" xfId="0" applyNumberFormat="1" applyFont="1"/>
    <xf numFmtId="167" fontId="8" fillId="0" borderId="1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8" fillId="0" borderId="3" xfId="0" applyFont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8" zoomScale="91" zoomScaleNormal="91" workbookViewId="0">
      <selection activeCell="F47" sqref="F4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3760704.33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3760704.33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655469.64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655469.64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3105234.69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481919.27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130814.37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42736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655469.64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35</v>
      </c>
      <c r="B34" s="1"/>
      <c r="C34" s="1"/>
    </row>
    <row r="35" spans="1:4" ht="17.399999999999999" customHeight="1" x14ac:dyDescent="0.3">
      <c r="A35" s="1"/>
      <c r="B35" s="41" t="s">
        <v>36</v>
      </c>
      <c r="C35" s="42">
        <v>130814.37</v>
      </c>
    </row>
    <row r="36" spans="1:4" x14ac:dyDescent="0.3">
      <c r="A36" s="37"/>
      <c r="B36" s="38"/>
      <c r="C36" s="40"/>
      <c r="D36" s="39"/>
    </row>
    <row r="37" spans="1:4" x14ac:dyDescent="0.3">
      <c r="A37" s="37" t="s">
        <v>37</v>
      </c>
      <c r="B37" s="38"/>
      <c r="C37" s="40"/>
      <c r="D37" s="39"/>
    </row>
    <row r="38" spans="1:4" x14ac:dyDescent="0.3">
      <c r="A38" s="1"/>
      <c r="B38" s="54" t="s">
        <v>49</v>
      </c>
      <c r="C38" s="53">
        <v>70312.5</v>
      </c>
      <c r="D38" s="62"/>
    </row>
    <row r="39" spans="1:4" x14ac:dyDescent="0.3">
      <c r="A39" s="1"/>
      <c r="B39" s="56" t="s">
        <v>38</v>
      </c>
      <c r="C39" s="55">
        <v>5688</v>
      </c>
      <c r="D39" s="63"/>
    </row>
    <row r="40" spans="1:4" x14ac:dyDescent="0.3">
      <c r="A40" s="1"/>
      <c r="B40" s="56" t="s">
        <v>39</v>
      </c>
      <c r="C40" s="55">
        <f>12760+2420+5590</f>
        <v>20770</v>
      </c>
      <c r="D40" s="63"/>
    </row>
    <row r="41" spans="1:4" x14ac:dyDescent="0.3">
      <c r="A41" s="37"/>
      <c r="B41" s="54" t="s">
        <v>40</v>
      </c>
      <c r="C41" s="53">
        <f>59525.63+117910.34</f>
        <v>177435.97</v>
      </c>
      <c r="D41" s="62"/>
    </row>
    <row r="42" spans="1:4" x14ac:dyDescent="0.3">
      <c r="A42" s="1"/>
      <c r="B42" s="57" t="s">
        <v>41</v>
      </c>
      <c r="C42" s="53">
        <v>96000</v>
      </c>
      <c r="D42" s="64"/>
    </row>
    <row r="43" spans="1:4" x14ac:dyDescent="0.3">
      <c r="A43" s="1"/>
      <c r="B43" s="56" t="s">
        <v>42</v>
      </c>
      <c r="C43" s="55">
        <v>8640</v>
      </c>
      <c r="D43" s="63"/>
    </row>
    <row r="44" spans="1:4" x14ac:dyDescent="0.3">
      <c r="A44" s="1"/>
      <c r="B44" s="56" t="s">
        <v>43</v>
      </c>
      <c r="C44" s="55">
        <f>34944+28509.6</f>
        <v>63453.599999999999</v>
      </c>
      <c r="D44" s="63"/>
    </row>
    <row r="45" spans="1:4" x14ac:dyDescent="0.3">
      <c r="A45" s="37"/>
      <c r="B45" s="56" t="s">
        <v>44</v>
      </c>
      <c r="C45" s="55">
        <v>4519.2</v>
      </c>
      <c r="D45" s="63"/>
    </row>
    <row r="46" spans="1:4" x14ac:dyDescent="0.3">
      <c r="A46" s="1"/>
      <c r="B46" s="59" t="s">
        <v>45</v>
      </c>
      <c r="C46" s="58">
        <v>16440</v>
      </c>
      <c r="D46" s="65"/>
    </row>
    <row r="47" spans="1:4" x14ac:dyDescent="0.3">
      <c r="A47" s="1"/>
      <c r="B47" s="59" t="s">
        <v>46</v>
      </c>
      <c r="C47" s="60">
        <v>5800</v>
      </c>
      <c r="D47" s="65"/>
    </row>
    <row r="48" spans="1:4" x14ac:dyDescent="0.3">
      <c r="B48" s="54" t="s">
        <v>47</v>
      </c>
      <c r="C48" s="61">
        <v>5350</v>
      </c>
      <c r="D48" s="62"/>
    </row>
    <row r="49" spans="1:4" x14ac:dyDescent="0.3">
      <c r="B49" s="57" t="s">
        <v>48</v>
      </c>
      <c r="C49" s="53">
        <v>7510</v>
      </c>
      <c r="D49" s="64"/>
    </row>
    <row r="50" spans="1:4" x14ac:dyDescent="0.3">
      <c r="C50" s="66">
        <f>SUM(C38:C49)</f>
        <v>481919.26999999996</v>
      </c>
    </row>
    <row r="51" spans="1:4" x14ac:dyDescent="0.3">
      <c r="C51" s="36"/>
    </row>
    <row r="52" spans="1:4" x14ac:dyDescent="0.3">
      <c r="A52" s="16" t="s">
        <v>50</v>
      </c>
      <c r="C52" s="36"/>
    </row>
    <row r="53" spans="1:4" x14ac:dyDescent="0.3">
      <c r="B53" s="68" t="s">
        <v>51</v>
      </c>
      <c r="C53" s="67">
        <v>15950</v>
      </c>
      <c r="D53" s="72"/>
    </row>
    <row r="54" spans="1:4" x14ac:dyDescent="0.3">
      <c r="B54" s="70" t="s">
        <v>52</v>
      </c>
      <c r="C54" s="69">
        <v>7380</v>
      </c>
      <c r="D54" s="72"/>
    </row>
    <row r="55" spans="1:4" x14ac:dyDescent="0.3">
      <c r="B55" s="71" t="s">
        <v>53</v>
      </c>
      <c r="C55" s="69">
        <v>11990</v>
      </c>
      <c r="D55" s="73"/>
    </row>
    <row r="56" spans="1:4" x14ac:dyDescent="0.3">
      <c r="B56" s="71" t="s">
        <v>54</v>
      </c>
      <c r="C56" s="69">
        <f>5760+1656</f>
        <v>7416</v>
      </c>
      <c r="D56" s="73"/>
    </row>
    <row r="57" spans="1:4" x14ac:dyDescent="0.3">
      <c r="C57" s="74">
        <f>SUM(C53:C56)</f>
        <v>42736</v>
      </c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2022-07-15T06:18:14Z</dcterms:modified>
</cp:coreProperties>
</file>