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C50" i="1"/>
  <c r="C49" i="1"/>
  <c r="C47" i="1"/>
  <c r="C46" i="1"/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<sst xmlns="http://schemas.openxmlformats.org/spreadsheetml/2006/main" count="54" uniqueCount="54">
  <si>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</si>
  <si>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</si>
  <si>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</si>
  <si>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</si>
  <si>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</si>
  <si>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</si>
  <si>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</si>
  <si>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</si>
  <si>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</si>
  <si>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</si>
  <si>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</si>
  <si>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</si>
  <si>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</si>
  <si>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</si>
  <si>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</si>
  <si>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</si>
  <si>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</si>
  <si>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</si>
  <si>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</si>
  <si>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</si>
  <si>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</si>
  <si>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</si>
  <si>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</si>
  <si>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</si>
  <si>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</si>
  <si>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</si>
  <si>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</si>
  <si>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</si>
  <si>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</si>
  <si>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</si>
  <si>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</si>
  <si>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</si>
  <si>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</si>
  <si>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</si>
  <si>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Материјални трошк.</t>
  </si>
  <si>
    <t>Mf-naknade</t>
  </si>
  <si>
    <t>26.04.2023.</t>
  </si>
  <si>
    <t>putne dnevnice</t>
  </si>
  <si>
    <t>Jubilarne nagrade</t>
  </si>
  <si>
    <t>zaposleni</t>
  </si>
  <si>
    <t>Lekovi</t>
  </si>
  <si>
    <t>Amicus</t>
  </si>
  <si>
    <t>Adoc</t>
  </si>
  <si>
    <t>Beohem</t>
  </si>
  <si>
    <t>Ecotrade</t>
  </si>
  <si>
    <t>Farmalogist</t>
  </si>
  <si>
    <t>Phoenix</t>
  </si>
  <si>
    <t>Sopharma</t>
  </si>
  <si>
    <t>Vega</t>
  </si>
  <si>
    <t>Sanitet.materijal.</t>
  </si>
  <si>
    <t>Makler</t>
  </si>
  <si>
    <t>Promedia</t>
  </si>
  <si>
    <t>Scor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</si>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</sst>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2060"/>
      <name val="Tahoma"/>
      <family val="2"/>
    </font>
    <font>
      <sz val="10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7" fillId="0" borderId="1" xfId="0" applyFont="1" applyFill="1" applyBorder="1" applyAlignment="1">
      <alignment horizontal="left" vertical="top" wrapText="1"/>
    </xf>
    <xf numFmtId="167" fontId="17" fillId="0" borderId="1" xfId="0" applyNumberFormat="1" applyFont="1" applyFill="1" applyBorder="1" applyAlignment="1">
      <alignment horizontal="right" vertical="top"/>
    </xf>
    <xf numFmtId="167" fontId="17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18" fillId="0" borderId="1" xfId="0" applyFont="1" applyBorder="1"/>
    <xf numFmtId="4" fontId="18" fillId="0" borderId="1" xfId="0" applyNumberFormat="1" applyFont="1" applyFill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7" zoomScale="91" zoomScaleNormal="91" workbookViewId="0">
      <selection activeCell="F53" sqref="F5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3052549.1199999992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1563111.08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4615660.1999999993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1954319.19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1954319.19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2661341.0099999993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381596.11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9612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1163596.28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399514.8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1954319.1900000002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4" t="s">
        <v>38</v>
      </c>
      <c r="C34" s="20"/>
      <c r="D34" s="36"/>
    </row>
    <row r="35" spans="1:5" x14ac:dyDescent="0.3">
      <c r="A35" s="44"/>
      <c r="B35" s="49" t="s">
        <v>39</v>
      </c>
      <c r="C35" s="50">
        <v>381596.11</v>
      </c>
      <c r="D35" s="2"/>
      <c r="E35" s="1"/>
    </row>
    <row r="36" spans="1:5" x14ac:dyDescent="0.3">
      <c r="A36" s="44"/>
      <c r="B36" s="40"/>
      <c r="C36" s="20"/>
      <c r="D36" s="2"/>
      <c r="E36" s="39"/>
    </row>
    <row r="37" spans="1:5" x14ac:dyDescent="0.3">
      <c r="A37" s="16" t="s">
        <v>34</v>
      </c>
      <c r="D37" s="2"/>
      <c r="E37" s="39"/>
    </row>
    <row r="38" spans="1:5" x14ac:dyDescent="0.3">
      <c r="B38" s="47" t="s">
        <v>37</v>
      </c>
      <c r="C38" s="48">
        <v>9000</v>
      </c>
      <c r="D38" s="42"/>
      <c r="E38" s="39"/>
    </row>
    <row r="39" spans="1:5" x14ac:dyDescent="0.3">
      <c r="B39" s="47" t="s">
        <v>35</v>
      </c>
      <c r="C39" s="48">
        <v>612</v>
      </c>
      <c r="D39" s="40"/>
      <c r="E39" s="39"/>
    </row>
    <row r="40" spans="1:5" x14ac:dyDescent="0.3">
      <c r="A40" s="1"/>
      <c r="B40" s="45"/>
      <c r="C40" s="51">
        <f>SUM(C38:C39)</f>
        <v>9612</v>
      </c>
      <c r="D40" s="40"/>
      <c r="E40" s="39"/>
    </row>
    <row r="41" spans="1:5" x14ac:dyDescent="0.3">
      <c r="A41" s="44" t="s">
        <v>40</v>
      </c>
      <c r="B41" s="45"/>
      <c r="C41" s="20"/>
      <c r="D41" s="40"/>
      <c r="E41" s="39"/>
    </row>
    <row r="42" spans="1:5" x14ac:dyDescent="0.3">
      <c r="A42" s="1"/>
      <c r="B42" s="62" t="s">
        <v>41</v>
      </c>
      <c r="C42" s="63">
        <v>4263.2700000000004</v>
      </c>
      <c r="D42" s="40"/>
      <c r="E42" s="39"/>
    </row>
    <row r="43" spans="1:5" x14ac:dyDescent="0.3">
      <c r="A43" s="1"/>
      <c r="B43" s="62" t="s">
        <v>42</v>
      </c>
      <c r="C43" s="63">
        <v>2919.55</v>
      </c>
      <c r="D43" s="45"/>
      <c r="E43" s="39"/>
    </row>
    <row r="44" spans="1:5" x14ac:dyDescent="0.3">
      <c r="B44" s="62" t="s">
        <v>43</v>
      </c>
      <c r="C44" s="63">
        <v>199375</v>
      </c>
      <c r="D44" s="45"/>
      <c r="E44" s="39"/>
    </row>
    <row r="45" spans="1:5" x14ac:dyDescent="0.3">
      <c r="B45" s="62" t="s">
        <v>44</v>
      </c>
      <c r="C45" s="63">
        <v>852.72</v>
      </c>
      <c r="D45" s="45"/>
      <c r="E45" s="39"/>
    </row>
    <row r="46" spans="1:5" x14ac:dyDescent="0.3">
      <c r="B46" s="62" t="s">
        <v>45</v>
      </c>
      <c r="C46" s="63">
        <f>195688.54+26647.83</f>
        <v>222336.37</v>
      </c>
      <c r="D46" s="40"/>
      <c r="E46" s="36"/>
    </row>
    <row r="47" spans="1:5" x14ac:dyDescent="0.3">
      <c r="B47" s="62" t="s">
        <v>46</v>
      </c>
      <c r="C47" s="64">
        <f>229859.83+39083.22</f>
        <v>268943.05</v>
      </c>
      <c r="D47" s="39"/>
      <c r="E47" s="36"/>
    </row>
    <row r="48" spans="1:5" x14ac:dyDescent="0.3">
      <c r="B48" s="62" t="s">
        <v>47</v>
      </c>
      <c r="C48" s="64">
        <v>145920.91</v>
      </c>
      <c r="D48" s="45"/>
      <c r="E48" s="36"/>
    </row>
    <row r="49" spans="1:5" x14ac:dyDescent="0.3">
      <c r="B49" s="62" t="s">
        <v>48</v>
      </c>
      <c r="C49" s="64">
        <f>298119.54+20865.87</f>
        <v>318985.40999999997</v>
      </c>
      <c r="D49" s="45"/>
      <c r="E49" s="36"/>
    </row>
    <row r="50" spans="1:5" x14ac:dyDescent="0.3">
      <c r="C50" s="65">
        <f>SUM(C42:C49)</f>
        <v>1163596.28</v>
      </c>
      <c r="D50" s="45"/>
      <c r="E50" s="36"/>
    </row>
    <row r="51" spans="1:5" x14ac:dyDescent="0.3">
      <c r="A51" s="16" t="s">
        <v>49</v>
      </c>
      <c r="D51" s="45"/>
      <c r="E51" s="36"/>
    </row>
    <row r="52" spans="1:5" x14ac:dyDescent="0.3">
      <c r="B52" s="66" t="s">
        <v>50</v>
      </c>
      <c r="C52" s="67">
        <v>232210.8</v>
      </c>
      <c r="D52" s="45"/>
      <c r="E52" s="36"/>
    </row>
    <row r="53" spans="1:5" x14ac:dyDescent="0.3">
      <c r="B53" s="66" t="s">
        <v>51</v>
      </c>
      <c r="C53" s="67">
        <v>4344</v>
      </c>
      <c r="D53" s="45"/>
      <c r="E53" s="36"/>
    </row>
    <row r="54" spans="1:5" x14ac:dyDescent="0.3">
      <c r="B54" s="66" t="s">
        <v>52</v>
      </c>
      <c r="C54" s="67">
        <v>32520</v>
      </c>
      <c r="D54" s="45"/>
      <c r="E54" s="36"/>
    </row>
    <row r="55" spans="1:5" x14ac:dyDescent="0.3">
      <c r="B55" s="66" t="s">
        <v>53</v>
      </c>
      <c r="C55" s="67">
        <v>130440</v>
      </c>
      <c r="D55" s="45"/>
      <c r="E55" s="36"/>
    </row>
    <row r="56" spans="1:5" x14ac:dyDescent="0.3">
      <c r="C56" s="68">
        <f>SUM(C52:C55)</f>
        <v>399514.8</v>
      </c>
      <c r="D56" s="45"/>
      <c r="E56" s="36"/>
    </row>
    <row r="57" spans="1:5" x14ac:dyDescent="0.3">
      <c r="D57" s="46"/>
      <c r="E57" s="36"/>
    </row>
    <row r="58" spans="1:5" x14ac:dyDescent="0.3">
      <c r="D58" s="46"/>
      <c r="E58" s="36"/>
    </row>
    <row r="59" spans="1:5" x14ac:dyDescent="0.3">
      <c r="D59" s="45"/>
      <c r="E59" s="36"/>
    </row>
    <row r="60" spans="1:5" x14ac:dyDescent="0.3">
      <c r="D60" s="45"/>
      <c r="E60" s="36"/>
    </row>
    <row r="61" spans="1:5" x14ac:dyDescent="0.3">
      <c r="D61" s="45"/>
      <c r="E61" s="36"/>
    </row>
    <row r="62" spans="1:5" x14ac:dyDescent="0.3">
      <c r="D62" s="37"/>
      <c r="E62" s="36"/>
    </row>
    <row r="63" spans="1:5" x14ac:dyDescent="0.3">
      <c r="D63" s="38"/>
    </row>
    <row r="64" spans="1:5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3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4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2023-04-27T06:20:37Z</dcterms:modified>
</cp:coreProperties>
</file>