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6" i="1" l="1"/>
  <c r="C69" i="1"/>
  <c r="C62" i="1"/>
  <c r="C45" i="1"/>
  <c r="C20" i="1" l="1"/>
  <c r="C32" i="1" l="1"/>
  <c r="C11" i="1"/>
  <c r="C7" i="1" l="1"/>
  <c r="C12" i="1" s="1"/>
</calcChain>
</file>

<file path=xl/sharedStrings.xml><?xml version="1.0" encoding="utf-8"?>
<sst xmlns="http://schemas.openxmlformats.org/spreadsheetml/2006/main" count="74" uniqueCount="74">
  <si>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</si>
  <si>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</si>
  <si>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</si>
  <si>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</si>
  <si>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</si>
  <si>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</si>
  <si>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</si>
  <si>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</si>
  <si>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</si>
  <si>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</si>
  <si>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</si>
  <si>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</si>
  <si>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</si>
  <si>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</si>
  <si>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</si>
  <si>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</si>
  <si>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</si>
  <si>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</si>
  <si>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</si>
  <si>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</si>
  <si>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</si>
  <si>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</si>
  <si>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</si>
  <si>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</si>
  <si>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</si>
  <si>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</si>
  <si>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</si>
  <si>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</si>
  <si>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</si>
  <si>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</si>
  <si>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</si>
  <si>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</si>
  <si>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</si>
  <si>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</si>
  <si>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28.12.2022.</t>
  </si>
  <si>
    <t>Ishrana</t>
  </si>
  <si>
    <t>Mihajlović</t>
  </si>
  <si>
    <t>PTR Sokopek</t>
  </si>
  <si>
    <t>Dakom</t>
  </si>
  <si>
    <t>Yumis</t>
  </si>
  <si>
    <t>Južna pruga</t>
  </si>
  <si>
    <t>Lovo promet</t>
  </si>
  <si>
    <t>Milk Hous</t>
  </si>
  <si>
    <t>PG J.Aleksandrović</t>
  </si>
  <si>
    <t>Uzor</t>
  </si>
  <si>
    <t>NBA Patriota</t>
  </si>
  <si>
    <t>Mater.trošk.</t>
  </si>
  <si>
    <t>Infolab</t>
  </si>
  <si>
    <t>JKP Napredak</t>
  </si>
  <si>
    <t>Projekt technik</t>
  </si>
  <si>
    <t>Hidroalfa</t>
  </si>
  <si>
    <t>Timok</t>
  </si>
  <si>
    <t>Lipa</t>
  </si>
  <si>
    <t>Librosan</t>
  </si>
  <si>
    <t>TR MB komerc</t>
  </si>
  <si>
    <t>Nataly</t>
  </si>
  <si>
    <t>Trivax</t>
  </si>
  <si>
    <t>Paragraf</t>
  </si>
  <si>
    <t>JP Pošta</t>
  </si>
  <si>
    <t>ZZZR Niš</t>
  </si>
  <si>
    <t>Ugotena037</t>
  </si>
  <si>
    <t>Superlab</t>
  </si>
  <si>
    <t>Lekovi</t>
  </si>
  <si>
    <t>Farmalogist</t>
  </si>
  <si>
    <t>Medikunion</t>
  </si>
  <si>
    <t>Phoenix</t>
  </si>
  <si>
    <t>Sopharma</t>
  </si>
  <si>
    <t xml:space="preserve">Vega </t>
  </si>
  <si>
    <t>San.i med.pot.mat.</t>
  </si>
  <si>
    <t>Scor</t>
  </si>
  <si>
    <t>Promedia</t>
  </si>
  <si>
    <t>Makler</t>
  </si>
  <si>
    <t>Remed</t>
  </si>
  <si>
    <t>Yunycom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</si>
</sst>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95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9" fillId="0" borderId="0" xfId="0" applyFont="1" applyFill="1" applyBorder="1" applyAlignment="1"/>
    <xf numFmtId="0" fontId="8" fillId="0" borderId="0" xfId="0" applyFont="1" applyFill="1" applyBorder="1" applyAlignment="1">
      <alignment horizontal="left" wrapText="1"/>
    </xf>
    <xf numFmtId="168" fontId="8" fillId="0" borderId="0" xfId="0" applyNumberFormat="1" applyFont="1" applyFill="1" applyBorder="1" applyAlignment="1">
      <alignment horizontal="left" wrapText="1"/>
    </xf>
    <xf numFmtId="0" fontId="6" fillId="0" borderId="0" xfId="0" applyFont="1" applyBorder="1"/>
    <xf numFmtId="0" fontId="16" fillId="0" borderId="0" xfId="0" applyFont="1" applyBorder="1" applyAlignment="1"/>
    <xf numFmtId="4" fontId="6" fillId="0" borderId="0" xfId="0" applyNumberFormat="1" applyFont="1" applyBorder="1"/>
    <xf numFmtId="0" fontId="17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vertical="top" wrapText="1"/>
    </xf>
    <xf numFmtId="167" fontId="6" fillId="0" borderId="0" xfId="0" applyNumberFormat="1" applyFont="1" applyBorder="1"/>
    <xf numFmtId="168" fontId="17" fillId="0" borderId="0" xfId="0" applyNumberFormat="1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/>
    <xf numFmtId="0" fontId="0" fillId="0" borderId="0" xfId="0" applyFill="1" applyBorder="1"/>
    <xf numFmtId="0" fontId="16" fillId="0" borderId="0" xfId="0" applyFont="1" applyFill="1" applyBorder="1" applyAlignment="1"/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Border="1"/>
    <xf numFmtId="0" fontId="18" fillId="0" borderId="0" xfId="0" applyFont="1" applyBorder="1"/>
    <xf numFmtId="4" fontId="18" fillId="0" borderId="0" xfId="0" applyNumberFormat="1" applyFont="1" applyBorder="1"/>
    <xf numFmtId="4" fontId="0" fillId="0" borderId="0" xfId="0" applyNumberFormat="1" applyFont="1" applyBorder="1"/>
    <xf numFmtId="0" fontId="0" fillId="0" borderId="0" xfId="0" applyFont="1" applyBorder="1"/>
    <xf numFmtId="168" fontId="1" fillId="0" borderId="0" xfId="0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4" fontId="0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 vertical="top" wrapText="1"/>
    </xf>
    <xf numFmtId="4" fontId="0" fillId="0" borderId="1" xfId="0" applyNumberFormat="1" applyFill="1" applyBorder="1" applyAlignment="1">
      <alignment horizontal="left"/>
    </xf>
    <xf numFmtId="4" fontId="1" fillId="0" borderId="1" xfId="0" applyNumberFormat="1" applyFont="1" applyFill="1" applyBorder="1" applyAlignment="1">
      <alignment horizontal="left" vertical="top"/>
    </xf>
    <xf numFmtId="4" fontId="0" fillId="0" borderId="1" xfId="0" applyNumberFormat="1" applyBorder="1" applyAlignment="1">
      <alignment horizontal="left"/>
    </xf>
    <xf numFmtId="4" fontId="1" fillId="0" borderId="1" xfId="0" applyNumberFormat="1" applyFont="1" applyFill="1" applyBorder="1" applyAlignment="1">
      <alignment horizontal="left" vertical="top" wrapText="1"/>
    </xf>
    <xf numFmtId="4" fontId="0" fillId="0" borderId="1" xfId="0" applyNumberFormat="1" applyBorder="1"/>
    <xf numFmtId="0" fontId="0" fillId="0" borderId="1" xfId="0" applyBorder="1"/>
    <xf numFmtId="4" fontId="0" fillId="0" borderId="0" xfId="0" applyNumberFormat="1" applyFill="1" applyBorder="1" applyAlignment="1">
      <alignment horizontal="left"/>
    </xf>
    <xf numFmtId="4" fontId="0" fillId="0" borderId="0" xfId="0" applyNumberFormat="1" applyBorder="1" applyAlignment="1">
      <alignment horizontal="left"/>
    </xf>
    <xf numFmtId="4" fontId="1" fillId="0" borderId="0" xfId="0" applyNumberFormat="1" applyFont="1" applyFill="1" applyBorder="1" applyAlignment="1">
      <alignment horizontal="left" vertical="top" wrapText="1"/>
    </xf>
    <xf numFmtId="4" fontId="13" fillId="0" borderId="0" xfId="0" applyNumberFormat="1" applyFont="1" applyFill="1" applyBorder="1" applyAlignment="1">
      <alignment horizontal="left" vertical="top"/>
    </xf>
    <xf numFmtId="4" fontId="8" fillId="0" borderId="1" xfId="0" applyNumberFormat="1" applyFont="1" applyFill="1" applyBorder="1" applyAlignment="1">
      <alignment horizontal="left" vertical="top"/>
    </xf>
    <xf numFmtId="4" fontId="18" fillId="0" borderId="1" xfId="0" applyNumberFormat="1" applyFont="1" applyFill="1" applyBorder="1" applyAlignment="1">
      <alignment horizontal="right"/>
    </xf>
    <xf numFmtId="0" fontId="9" fillId="0" borderId="0" xfId="0" applyFont="1" applyBorder="1" applyAlignment="1"/>
    <xf numFmtId="0" fontId="9" fillId="0" borderId="2" xfId="0" applyFont="1" applyFill="1" applyBorder="1" applyAlignment="1"/>
    <xf numFmtId="0" fontId="9" fillId="0" borderId="2" xfId="0" applyFont="1" applyBorder="1" applyAlignment="1"/>
    <xf numFmtId="4" fontId="9" fillId="0" borderId="1" xfId="0" applyNumberFormat="1" applyFont="1" applyFill="1" applyBorder="1" applyAlignment="1"/>
    <xf numFmtId="4" fontId="9" fillId="0" borderId="1" xfId="0" applyNumberFormat="1" applyFont="1" applyBorder="1" applyAlignment="1"/>
    <xf numFmtId="4" fontId="6" fillId="0" borderId="1" xfId="0" applyNumberFormat="1" applyFont="1" applyFill="1" applyBorder="1"/>
    <xf numFmtId="0" fontId="8" fillId="0" borderId="1" xfId="0" applyFont="1" applyFill="1" applyBorder="1" applyAlignment="1">
      <alignment horizontal="left" vertical="top" wrapText="1"/>
    </xf>
    <xf numFmtId="167" fontId="8" fillId="0" borderId="1" xfId="0" applyNumberFormat="1" applyFont="1" applyBorder="1" applyAlignment="1">
      <alignment horizontal="right" vertical="top"/>
    </xf>
    <xf numFmtId="0" fontId="11" fillId="0" borderId="0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right" vertical="top"/>
    </xf>
    <xf numFmtId="0" fontId="18" fillId="0" borderId="1" xfId="0" applyFont="1" applyBorder="1"/>
    <xf numFmtId="4" fontId="18" fillId="0" borderId="1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zoomScale="91" zoomScaleNormal="91" workbookViewId="0">
      <selection activeCell="F69" sqref="F69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59" t="s">
        <v>2</v>
      </c>
      <c r="B2" s="59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4958704.2100000009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1300026.04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60" t="s">
        <v>7</v>
      </c>
      <c r="B7" s="61"/>
      <c r="C7" s="7">
        <f>SUM(C3:C6)</f>
        <v>6258730.2500000009</v>
      </c>
      <c r="D7" s="3"/>
      <c r="E7" s="3"/>
      <c r="F7" s="3"/>
    </row>
    <row r="8" spans="1:8" ht="18" x14ac:dyDescent="0.3">
      <c r="A8" s="62" t="s">
        <v>8</v>
      </c>
      <c r="B8" s="63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3834955.8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64" t="s">
        <v>10</v>
      </c>
      <c r="B11" s="64"/>
      <c r="C11" s="5">
        <f>SUM(C9:C10)</f>
        <v>3834955.8</v>
      </c>
      <c r="D11" s="3"/>
      <c r="E11" s="3"/>
      <c r="F11" s="3"/>
    </row>
    <row r="12" spans="1:8" x14ac:dyDescent="0.3">
      <c r="A12" s="65" t="s">
        <v>11</v>
      </c>
      <c r="B12" s="66"/>
      <c r="C12" s="5">
        <f>C7-C11</f>
        <v>2423774.4500000011</v>
      </c>
      <c r="D12" s="3"/>
      <c r="E12" s="3"/>
      <c r="F12" s="3"/>
    </row>
    <row r="13" spans="1:8" ht="18" x14ac:dyDescent="0.35">
      <c r="A13" s="67" t="s">
        <v>12</v>
      </c>
      <c r="B13" s="67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1434076.57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1171569.6200000001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f>301767.44+4264.57</f>
        <v>306032.01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923277.6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58" t="s">
        <v>30</v>
      </c>
      <c r="B32" s="58"/>
      <c r="C32" s="17">
        <f>SUM(C14:C31)</f>
        <v>3834955.8000000003</v>
      </c>
      <c r="D32" s="3"/>
      <c r="E32" s="3"/>
      <c r="F32" s="3"/>
    </row>
    <row r="33" spans="1:5" x14ac:dyDescent="0.3">
      <c r="A33" s="32"/>
      <c r="B33" s="3"/>
      <c r="C33" s="11"/>
      <c r="D33" s="1"/>
    </row>
    <row r="34" spans="1:5" ht="17.399999999999999" customHeight="1" x14ac:dyDescent="0.3">
      <c r="A34" s="40" t="s">
        <v>35</v>
      </c>
      <c r="B34" s="57"/>
      <c r="C34" s="25"/>
      <c r="D34" s="36"/>
    </row>
    <row r="35" spans="1:5" x14ac:dyDescent="0.3">
      <c r="A35" s="40"/>
      <c r="B35" s="69" t="s">
        <v>36</v>
      </c>
      <c r="C35" s="68">
        <v>72603.959999999992</v>
      </c>
      <c r="D35" s="2"/>
      <c r="E35" s="1"/>
    </row>
    <row r="36" spans="1:5" x14ac:dyDescent="0.3">
      <c r="A36" s="41"/>
      <c r="B36" s="69" t="s">
        <v>37</v>
      </c>
      <c r="C36" s="68">
        <v>164126.6</v>
      </c>
      <c r="D36" s="2"/>
      <c r="E36" s="1"/>
    </row>
    <row r="37" spans="1:5" x14ac:dyDescent="0.3">
      <c r="A37" s="41"/>
      <c r="B37" s="70" t="s">
        <v>38</v>
      </c>
      <c r="C37" s="68">
        <v>736180.07000000007</v>
      </c>
      <c r="D37" s="76"/>
      <c r="E37" s="1"/>
    </row>
    <row r="38" spans="1:5" x14ac:dyDescent="0.3">
      <c r="A38" s="37"/>
      <c r="B38" s="71" t="s">
        <v>39</v>
      </c>
      <c r="C38" s="68">
        <v>154015.44</v>
      </c>
      <c r="D38" s="47"/>
      <c r="E38" s="1"/>
    </row>
    <row r="39" spans="1:5" x14ac:dyDescent="0.3">
      <c r="A39" s="41"/>
      <c r="B39" s="72" t="s">
        <v>40</v>
      </c>
      <c r="C39" s="68">
        <v>117659.3</v>
      </c>
      <c r="D39" s="77"/>
      <c r="E39" s="1"/>
    </row>
    <row r="40" spans="1:5" x14ac:dyDescent="0.3">
      <c r="A40" s="41"/>
      <c r="B40" s="73" t="s">
        <v>41</v>
      </c>
      <c r="C40" s="68">
        <v>76405.2</v>
      </c>
      <c r="D40" s="78"/>
      <c r="E40" s="1"/>
    </row>
    <row r="41" spans="1:5" x14ac:dyDescent="0.3">
      <c r="A41" s="38"/>
      <c r="B41" s="69" t="s">
        <v>42</v>
      </c>
      <c r="C41" s="68">
        <v>92202</v>
      </c>
      <c r="D41" s="2"/>
      <c r="E41" s="1"/>
    </row>
    <row r="42" spans="1:5" x14ac:dyDescent="0.3">
      <c r="A42" s="43"/>
      <c r="B42" s="80" t="s">
        <v>43</v>
      </c>
      <c r="C42" s="81">
        <v>1694</v>
      </c>
      <c r="D42" s="79"/>
      <c r="E42" s="1"/>
    </row>
    <row r="43" spans="1:5" x14ac:dyDescent="0.3">
      <c r="A43" s="50"/>
      <c r="B43" s="69" t="s">
        <v>44</v>
      </c>
      <c r="C43" s="68">
        <v>2228</v>
      </c>
      <c r="D43" s="2"/>
      <c r="E43" s="1"/>
    </row>
    <row r="44" spans="1:5" x14ac:dyDescent="0.3">
      <c r="A44" s="50"/>
      <c r="B44" s="75" t="s">
        <v>45</v>
      </c>
      <c r="C44" s="74">
        <v>16962</v>
      </c>
      <c r="D44" s="1"/>
      <c r="E44" s="1"/>
    </row>
    <row r="45" spans="1:5" x14ac:dyDescent="0.3">
      <c r="A45" s="38"/>
      <c r="B45" s="56"/>
      <c r="C45" s="42">
        <f>SUM(C35:C44)</f>
        <v>1434076.57</v>
      </c>
      <c r="D45" s="51"/>
    </row>
    <row r="46" spans="1:5" x14ac:dyDescent="0.3">
      <c r="A46" s="43" t="s">
        <v>46</v>
      </c>
      <c r="B46" s="56"/>
      <c r="C46" s="55"/>
      <c r="D46" s="49"/>
    </row>
    <row r="47" spans="1:5" x14ac:dyDescent="0.3">
      <c r="A47" s="38"/>
      <c r="B47" s="83" t="s">
        <v>47</v>
      </c>
      <c r="C47" s="85">
        <v>220800</v>
      </c>
      <c r="D47" s="37"/>
    </row>
    <row r="48" spans="1:5" x14ac:dyDescent="0.3">
      <c r="A48" s="46"/>
      <c r="B48" s="83" t="s">
        <v>48</v>
      </c>
      <c r="C48" s="85">
        <v>183212.72</v>
      </c>
      <c r="D48" s="37"/>
    </row>
    <row r="49" spans="1:4" x14ac:dyDescent="0.3">
      <c r="A49" s="39"/>
      <c r="B49" s="83" t="s">
        <v>49</v>
      </c>
      <c r="C49" s="85">
        <v>25200</v>
      </c>
      <c r="D49" s="37"/>
    </row>
    <row r="50" spans="1:4" x14ac:dyDescent="0.3">
      <c r="A50" s="37"/>
      <c r="B50" s="83" t="s">
        <v>50</v>
      </c>
      <c r="C50" s="85">
        <v>295800</v>
      </c>
      <c r="D50" s="37"/>
    </row>
    <row r="51" spans="1:4" x14ac:dyDescent="0.3">
      <c r="A51" s="1"/>
      <c r="B51" s="83" t="s">
        <v>51</v>
      </c>
      <c r="C51" s="85">
        <v>57480</v>
      </c>
      <c r="D51" s="37"/>
    </row>
    <row r="52" spans="1:4" x14ac:dyDescent="0.3">
      <c r="A52" s="1"/>
      <c r="B52" s="83" t="s">
        <v>52</v>
      </c>
      <c r="C52" s="86">
        <v>33754.240000000005</v>
      </c>
      <c r="D52" s="37"/>
    </row>
    <row r="53" spans="1:4" x14ac:dyDescent="0.3">
      <c r="A53" s="27"/>
      <c r="B53" s="83" t="s">
        <v>53</v>
      </c>
      <c r="C53" s="86">
        <v>20136</v>
      </c>
      <c r="D53" s="37"/>
    </row>
    <row r="54" spans="1:4" x14ac:dyDescent="0.3">
      <c r="A54" s="44"/>
      <c r="B54" s="83" t="s">
        <v>54</v>
      </c>
      <c r="C54" s="86">
        <v>120559.96</v>
      </c>
      <c r="D54" s="37"/>
    </row>
    <row r="55" spans="1:4" x14ac:dyDescent="0.3">
      <c r="A55" s="44"/>
      <c r="B55" s="83" t="s">
        <v>55</v>
      </c>
      <c r="C55" s="86">
        <v>108476.4</v>
      </c>
      <c r="D55" s="37"/>
    </row>
    <row r="56" spans="1:4" x14ac:dyDescent="0.3">
      <c r="A56" s="27"/>
      <c r="B56" s="83" t="s">
        <v>56</v>
      </c>
      <c r="C56" s="86">
        <v>20172</v>
      </c>
      <c r="D56" s="37"/>
    </row>
    <row r="57" spans="1:4" x14ac:dyDescent="0.3">
      <c r="A57" s="27"/>
      <c r="B57" s="83" t="s">
        <v>57</v>
      </c>
      <c r="C57" s="86">
        <v>13722.5</v>
      </c>
      <c r="D57" s="37"/>
    </row>
    <row r="58" spans="1:4" x14ac:dyDescent="0.3">
      <c r="A58" s="27"/>
      <c r="B58" s="83" t="s">
        <v>58</v>
      </c>
      <c r="C58" s="86">
        <v>13083</v>
      </c>
      <c r="D58" s="37"/>
    </row>
    <row r="59" spans="1:4" x14ac:dyDescent="0.3">
      <c r="A59" s="1"/>
      <c r="B59" s="84" t="s">
        <v>59</v>
      </c>
      <c r="C59" s="86">
        <v>3500</v>
      </c>
      <c r="D59" s="82"/>
    </row>
    <row r="60" spans="1:4" x14ac:dyDescent="0.3">
      <c r="A60" s="1"/>
      <c r="B60" s="84" t="s">
        <v>60</v>
      </c>
      <c r="C60" s="86">
        <v>10080</v>
      </c>
      <c r="D60" s="82"/>
    </row>
    <row r="61" spans="1:4" x14ac:dyDescent="0.3">
      <c r="A61" s="1"/>
      <c r="B61" s="84" t="s">
        <v>61</v>
      </c>
      <c r="C61" s="86">
        <v>45592.800000000003</v>
      </c>
      <c r="D61" s="82"/>
    </row>
    <row r="62" spans="1:4" x14ac:dyDescent="0.3">
      <c r="A62" s="1"/>
      <c r="B62" s="48"/>
      <c r="C62" s="87">
        <f>SUM(C47:C61)</f>
        <v>1171569.6199999999</v>
      </c>
      <c r="D62" s="39"/>
    </row>
    <row r="63" spans="1:4" x14ac:dyDescent="0.3">
      <c r="A63" s="40" t="s">
        <v>62</v>
      </c>
      <c r="B63" s="1"/>
      <c r="C63" s="42"/>
      <c r="D63" s="39"/>
    </row>
    <row r="64" spans="1:4" x14ac:dyDescent="0.3">
      <c r="A64" s="40"/>
      <c r="B64" s="88" t="s">
        <v>67</v>
      </c>
      <c r="C64" s="89">
        <v>4264.57</v>
      </c>
      <c r="D64" s="29"/>
    </row>
    <row r="65" spans="1:4" x14ac:dyDescent="0.3">
      <c r="A65" s="1"/>
      <c r="B65" s="88" t="s">
        <v>63</v>
      </c>
      <c r="C65" s="89">
        <v>8669.7800000000007</v>
      </c>
      <c r="D65" s="27"/>
    </row>
    <row r="66" spans="1:4" x14ac:dyDescent="0.3">
      <c r="A66" s="1"/>
      <c r="B66" s="88" t="s">
        <v>64</v>
      </c>
      <c r="C66" s="89">
        <v>21865.8</v>
      </c>
      <c r="D66" s="27"/>
    </row>
    <row r="67" spans="1:4" x14ac:dyDescent="0.3">
      <c r="A67" s="1"/>
      <c r="B67" s="88" t="s">
        <v>65</v>
      </c>
      <c r="C67" s="89">
        <v>1646.15</v>
      </c>
      <c r="D67" s="27"/>
    </row>
    <row r="68" spans="1:4" x14ac:dyDescent="0.3">
      <c r="A68" s="1"/>
      <c r="B68" s="88" t="s">
        <v>66</v>
      </c>
      <c r="C68" s="89">
        <v>269585.71000000002</v>
      </c>
      <c r="D68" s="27"/>
    </row>
    <row r="69" spans="1:4" x14ac:dyDescent="0.3">
      <c r="A69" s="40"/>
      <c r="B69" s="1"/>
      <c r="C69" s="45">
        <f>SUM(C64:C68)</f>
        <v>306032.01</v>
      </c>
      <c r="D69" s="27"/>
    </row>
    <row r="70" spans="1:4" x14ac:dyDescent="0.3">
      <c r="A70" s="40" t="s">
        <v>68</v>
      </c>
      <c r="B70" s="53"/>
      <c r="C70" s="54"/>
      <c r="D70" s="27"/>
    </row>
    <row r="71" spans="1:4" x14ac:dyDescent="0.3">
      <c r="A71" s="1"/>
      <c r="B71" s="91" t="s">
        <v>69</v>
      </c>
      <c r="C71" s="92">
        <v>30180</v>
      </c>
      <c r="D71" s="90"/>
    </row>
    <row r="72" spans="1:4" x14ac:dyDescent="0.3">
      <c r="A72" s="1"/>
      <c r="B72" s="93" t="s">
        <v>70</v>
      </c>
      <c r="C72" s="94">
        <v>45918</v>
      </c>
      <c r="D72" s="52"/>
    </row>
    <row r="73" spans="1:4" x14ac:dyDescent="0.3">
      <c r="A73" s="1"/>
      <c r="B73" s="93" t="s">
        <v>71</v>
      </c>
      <c r="C73" s="94">
        <v>548781.6</v>
      </c>
      <c r="D73" s="52"/>
    </row>
    <row r="74" spans="1:4" x14ac:dyDescent="0.3">
      <c r="A74" s="1"/>
      <c r="B74" s="93" t="s">
        <v>72</v>
      </c>
      <c r="C74" s="94">
        <v>116400</v>
      </c>
      <c r="D74" s="52"/>
    </row>
    <row r="75" spans="1:4" x14ac:dyDescent="0.3">
      <c r="A75" s="1"/>
      <c r="B75" s="93" t="s">
        <v>73</v>
      </c>
      <c r="C75" s="94">
        <v>181998</v>
      </c>
      <c r="D75" s="52"/>
    </row>
    <row r="76" spans="1:4" x14ac:dyDescent="0.3">
      <c r="A76" s="1"/>
      <c r="B76" s="1"/>
      <c r="C76" s="42">
        <f>SUM(C71:C75)</f>
        <v>923277.6</v>
      </c>
      <c r="D76" s="1"/>
    </row>
    <row r="77" spans="1:4" x14ac:dyDescent="0.3">
      <c r="A77" s="1"/>
      <c r="B77" s="1"/>
      <c r="C77" s="1"/>
      <c r="D77" s="1"/>
    </row>
    <row r="78" spans="1:4" x14ac:dyDescent="0.3">
      <c r="A78" s="1"/>
      <c r="B78" s="1"/>
      <c r="C78" s="1"/>
      <c r="D78" s="1"/>
    </row>
    <row r="79" spans="1:4" x14ac:dyDescent="0.3">
      <c r="D79" s="1"/>
    </row>
    <row r="80" spans="1:4" x14ac:dyDescent="0.3">
      <c r="D80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2022-12-29T07:36:35Z</dcterms:modified>
</cp:coreProperties>
</file>