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9" i="1" l="1"/>
  <c r="C62" i="1"/>
  <c r="C52" i="1"/>
  <c r="C42" i="1"/>
  <c r="C19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<sst xmlns="http://schemas.openxmlformats.org/spreadsheetml/2006/main" count="64" uniqueCount="64">
  <si>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</si>
  <si>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</si>
  <si>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</si>
  <si>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</si>
  <si>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</si>
  <si>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</si>
  <si>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</si>
  <si>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</si>
  <si>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</si>
  <si>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</si>
  <si>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</si>
  <si>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</si>
  <si>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</si>
  <si>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</si>
  <si>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</si>
  <si>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</si>
  <si>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</si>
  <si>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</si>
  <si>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</si>
  <si>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</si>
  <si>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</si>
  <si>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</si>
  <si>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</si>
  <si>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</si>
  <si>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</si>
  <si>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</si>
  <si>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</si>
  <si>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</si>
  <si>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</si>
  <si>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</si>
  <si>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</si>
  <si>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</si>
  <si>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</si>
  <si>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Farmalogist</t>
  </si>
  <si>
    <t>05.03.2021.</t>
  </si>
  <si>
    <t xml:space="preserve">Prevoz </t>
  </si>
  <si>
    <t>Radnici</t>
  </si>
  <si>
    <t>Energenti</t>
  </si>
  <si>
    <t>Bravox</t>
  </si>
  <si>
    <t>NIS plin</t>
  </si>
  <si>
    <t>Knez petrol</t>
  </si>
  <si>
    <t>EPS</t>
  </si>
  <si>
    <t>Ishrana</t>
  </si>
  <si>
    <t>STR Mihajlovic</t>
  </si>
  <si>
    <t>Milk House</t>
  </si>
  <si>
    <t xml:space="preserve">Juzna pruga DOO </t>
  </si>
  <si>
    <t>YUMIS</t>
  </si>
  <si>
    <t>PTR Sokopek</t>
  </si>
  <si>
    <t>Lovopromet</t>
  </si>
  <si>
    <t>TIS Mitrović</t>
  </si>
  <si>
    <t>San.materijal</t>
  </si>
  <si>
    <t>Medicina Milošević</t>
  </si>
  <si>
    <t>Prizma</t>
  </si>
  <si>
    <t>Sinofarm doo</t>
  </si>
  <si>
    <t>Yunycom</t>
  </si>
  <si>
    <t>Grosis</t>
  </si>
  <si>
    <t>Promedia</t>
  </si>
  <si>
    <t>Mat. I ostali trošk</t>
  </si>
  <si>
    <t>EPS-taksa</t>
  </si>
  <si>
    <t>TR MB Komerc</t>
  </si>
  <si>
    <t>JP Pošta</t>
  </si>
  <si>
    <t>Finans.invalida</t>
  </si>
  <si>
    <t>Lekovi van liste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</si>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</sst>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  <charset val="238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9" fillId="0" borderId="0" xfId="0" applyFont="1" applyFill="1" applyBorder="1"/>
    <xf numFmtId="0" fontId="0" fillId="0" borderId="0" xfId="0" applyFont="1"/>
    <xf numFmtId="4" fontId="8" fillId="0" borderId="0" xfId="0" applyNumberFormat="1" applyFont="1" applyBorder="1"/>
    <xf numFmtId="0" fontId="10" fillId="0" borderId="0" xfId="0" applyFont="1" applyBorder="1" applyAlignment="1">
      <alignment horizontal="left" vertical="top" wrapText="1"/>
    </xf>
    <xf numFmtId="4" fontId="8" fillId="0" borderId="0" xfId="0" applyNumberFormat="1" applyFont="1"/>
    <xf numFmtId="0" fontId="21" fillId="0" borderId="1" xfId="0" applyFont="1" applyFill="1" applyBorder="1"/>
    <xf numFmtId="4" fontId="21" fillId="0" borderId="1" xfId="0" applyNumberFormat="1" applyFont="1" applyFill="1" applyBorder="1"/>
    <xf numFmtId="0" fontId="11" fillId="0" borderId="1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20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21" fillId="0" borderId="0" xfId="0" applyFont="1" applyFill="1" applyBorder="1"/>
    <xf numFmtId="4" fontId="21" fillId="0" borderId="0" xfId="0" applyNumberFormat="1" applyFont="1" applyFill="1" applyBorder="1"/>
    <xf numFmtId="0" fontId="11" fillId="0" borderId="0" xfId="0" applyFont="1" applyFill="1" applyBorder="1"/>
    <xf numFmtId="167" fontId="10" fillId="0" borderId="0" xfId="0" applyNumberFormat="1" applyFont="1" applyBorder="1" applyAlignment="1">
      <alignment horizontal="right" vertical="top"/>
    </xf>
    <xf numFmtId="0" fontId="0" fillId="0" borderId="1" xfId="0" applyBorder="1"/>
    <xf numFmtId="0" fontId="10" fillId="0" borderId="1" xfId="0" applyFont="1" applyBorder="1" applyAlignment="1">
      <alignment horizontal="left" vertical="top" wrapText="1"/>
    </xf>
    <xf numFmtId="4" fontId="0" fillId="0" borderId="1" xfId="0" applyNumberFormat="1" applyFont="1" applyBorder="1"/>
    <xf numFmtId="4" fontId="0" fillId="0" borderId="1" xfId="0" applyNumberFormat="1" applyFont="1" applyFill="1" applyBorder="1"/>
    <xf numFmtId="4" fontId="0" fillId="0" borderId="1" xfId="0" applyNumberFormat="1" applyBorder="1"/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right" vertical="top"/>
    </xf>
    <xf numFmtId="167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22" zoomScale="91" zoomScaleNormal="91" workbookViewId="0">
      <selection activeCell="G72" sqref="G7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55" t="s">
        <v>2</v>
      </c>
      <c r="B2" s="5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2994482.3899999983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3236159.48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6" t="s">
        <v>7</v>
      </c>
      <c r="B7" s="57"/>
      <c r="C7" s="11">
        <f>SUM(C3:C6)</f>
        <v>6230641.8699999982</v>
      </c>
      <c r="D7" s="5"/>
      <c r="E7" s="5"/>
      <c r="F7" s="5"/>
    </row>
    <row r="8" spans="1:8" ht="18" x14ac:dyDescent="0.3">
      <c r="A8" s="58" t="s">
        <v>8</v>
      </c>
      <c r="B8" s="5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3895134.55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0" t="s">
        <v>10</v>
      </c>
      <c r="B11" s="60"/>
      <c r="C11" s="9">
        <f>SUM(C9:C10)</f>
        <v>3895134.55</v>
      </c>
      <c r="D11" s="5"/>
      <c r="E11" s="5"/>
      <c r="F11" s="5"/>
    </row>
    <row r="12" spans="1:8" x14ac:dyDescent="0.3">
      <c r="A12" s="61" t="s">
        <v>11</v>
      </c>
      <c r="B12" s="62"/>
      <c r="C12" s="9">
        <f>C7-C11</f>
        <v>2335507.3199999984</v>
      </c>
      <c r="D12" s="5"/>
      <c r="E12" s="5"/>
      <c r="F12" s="5"/>
    </row>
    <row r="13" spans="1:8" ht="18" x14ac:dyDescent="0.35">
      <c r="A13" s="63" t="s">
        <v>12</v>
      </c>
      <c r="B13" s="6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212931.07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2967215.21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330625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f>24570+90849</f>
        <v>115419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43380.32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225563.95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4" t="s">
        <v>30</v>
      </c>
      <c r="B31" s="54"/>
      <c r="C31" s="21">
        <f>SUM(C14:C30)</f>
        <v>3895134.55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38"/>
      <c r="B33" s="43"/>
      <c r="C33" s="46"/>
      <c r="D33" s="1"/>
    </row>
    <row r="34" spans="1:7" x14ac:dyDescent="0.3">
      <c r="A34" s="38" t="s">
        <v>35</v>
      </c>
      <c r="B34" s="1"/>
      <c r="C34" s="44"/>
      <c r="D34" s="37"/>
    </row>
    <row r="35" spans="1:7" x14ac:dyDescent="0.3">
      <c r="A35" s="1"/>
      <c r="B35" s="47" t="s">
        <v>36</v>
      </c>
      <c r="C35" s="48">
        <v>212931.07</v>
      </c>
      <c r="D35" s="37"/>
      <c r="E35" s="1"/>
      <c r="F35" s="50"/>
      <c r="G35" s="51"/>
    </row>
    <row r="36" spans="1:7" ht="16.5" customHeight="1" x14ac:dyDescent="0.3">
      <c r="A36" s="1"/>
      <c r="B36" s="64"/>
      <c r="C36" s="65"/>
      <c r="D36" s="37"/>
      <c r="E36" s="1"/>
      <c r="F36" s="50"/>
      <c r="G36" s="51"/>
    </row>
    <row r="37" spans="1:7" ht="16.5" customHeight="1" x14ac:dyDescent="0.3">
      <c r="A37" s="38" t="s">
        <v>37</v>
      </c>
      <c r="B37" s="66"/>
      <c r="C37" s="67"/>
      <c r="D37" s="37"/>
      <c r="E37" s="1"/>
      <c r="F37" s="52"/>
      <c r="G37" s="53"/>
    </row>
    <row r="38" spans="1:7" x14ac:dyDescent="0.3">
      <c r="A38" s="1"/>
      <c r="B38" s="69" t="s">
        <v>38</v>
      </c>
      <c r="C38" s="70">
        <v>1818000</v>
      </c>
      <c r="D38" s="45"/>
      <c r="E38" s="1"/>
      <c r="F38" s="1"/>
      <c r="G38" s="1"/>
    </row>
    <row r="39" spans="1:7" x14ac:dyDescent="0.3">
      <c r="A39" s="38"/>
      <c r="B39" s="69" t="s">
        <v>39</v>
      </c>
      <c r="C39" s="70">
        <v>63483.42</v>
      </c>
      <c r="D39" s="45"/>
      <c r="E39" s="1"/>
    </row>
    <row r="40" spans="1:7" x14ac:dyDescent="0.3">
      <c r="A40" s="1"/>
      <c r="B40" s="69" t="s">
        <v>40</v>
      </c>
      <c r="C40" s="71">
        <v>100487.67</v>
      </c>
      <c r="D40" s="45"/>
      <c r="E40" s="1"/>
    </row>
    <row r="41" spans="1:7" x14ac:dyDescent="0.3">
      <c r="A41" s="1"/>
      <c r="B41" s="69" t="s">
        <v>41</v>
      </c>
      <c r="C41" s="72">
        <v>985244.12</v>
      </c>
      <c r="D41" s="45"/>
      <c r="E41" s="1"/>
    </row>
    <row r="42" spans="1:7" x14ac:dyDescent="0.3">
      <c r="A42" s="1"/>
      <c r="B42" s="1"/>
      <c r="C42" s="44">
        <f>SUM(C38:C41)</f>
        <v>2967215.21</v>
      </c>
      <c r="D42" s="45"/>
      <c r="E42" s="1"/>
    </row>
    <row r="43" spans="1:7" x14ac:dyDescent="0.3">
      <c r="A43" s="1"/>
      <c r="B43" s="1"/>
      <c r="C43" s="44"/>
      <c r="D43" s="45"/>
      <c r="E43" s="1"/>
    </row>
    <row r="44" spans="1:7" x14ac:dyDescent="0.3">
      <c r="A44" s="38" t="s">
        <v>42</v>
      </c>
      <c r="D44" s="40"/>
      <c r="E44" s="1"/>
    </row>
    <row r="45" spans="1:7" x14ac:dyDescent="0.3">
      <c r="B45" s="73" t="s">
        <v>43</v>
      </c>
      <c r="C45" s="70">
        <v>217514.52999999997</v>
      </c>
      <c r="D45" s="39"/>
      <c r="E45" s="1"/>
    </row>
    <row r="46" spans="1:7" x14ac:dyDescent="0.3">
      <c r="B46" s="73" t="s">
        <v>44</v>
      </c>
      <c r="C46" s="70">
        <v>26380.799999999999</v>
      </c>
      <c r="D46" s="39"/>
      <c r="E46" s="1"/>
    </row>
    <row r="47" spans="1:7" x14ac:dyDescent="0.3">
      <c r="B47" s="73" t="s">
        <v>45</v>
      </c>
      <c r="C47" s="70">
        <v>21435.65</v>
      </c>
      <c r="D47" s="39"/>
      <c r="E47" s="1"/>
    </row>
    <row r="48" spans="1:7" x14ac:dyDescent="0.3">
      <c r="B48" s="73" t="s">
        <v>46</v>
      </c>
      <c r="C48" s="70">
        <v>14256</v>
      </c>
      <c r="D48" s="39"/>
    </row>
    <row r="49" spans="1:4" x14ac:dyDescent="0.3">
      <c r="B49" s="73" t="s">
        <v>47</v>
      </c>
      <c r="C49" s="70">
        <v>29179.7</v>
      </c>
      <c r="D49" s="39"/>
    </row>
    <row r="50" spans="1:4" x14ac:dyDescent="0.3">
      <c r="B50" s="73" t="s">
        <v>48</v>
      </c>
      <c r="C50" s="70">
        <v>15443.12</v>
      </c>
      <c r="D50" s="39"/>
    </row>
    <row r="51" spans="1:4" x14ac:dyDescent="0.3">
      <c r="B51" s="73" t="s">
        <v>49</v>
      </c>
      <c r="C51" s="70">
        <v>6415.2</v>
      </c>
      <c r="D51" s="39"/>
    </row>
    <row r="52" spans="1:4" x14ac:dyDescent="0.3">
      <c r="C52" s="46">
        <f>SUM(C45:C51)</f>
        <v>330625</v>
      </c>
      <c r="D52" s="39"/>
    </row>
    <row r="53" spans="1:4" x14ac:dyDescent="0.3">
      <c r="D53" s="39"/>
    </row>
    <row r="54" spans="1:4" x14ac:dyDescent="0.3">
      <c r="A54" s="20" t="s">
        <v>50</v>
      </c>
      <c r="D54" s="39"/>
    </row>
    <row r="55" spans="1:4" x14ac:dyDescent="0.3">
      <c r="B55" s="74" t="s">
        <v>51</v>
      </c>
      <c r="C55" s="72">
        <v>6900</v>
      </c>
      <c r="D55" s="36"/>
    </row>
    <row r="56" spans="1:4" x14ac:dyDescent="0.3">
      <c r="B56" s="74" t="s">
        <v>33</v>
      </c>
      <c r="C56" s="72">
        <v>4312</v>
      </c>
      <c r="D56" s="36"/>
    </row>
    <row r="57" spans="1:4" x14ac:dyDescent="0.3">
      <c r="B57" s="49" t="s">
        <v>52</v>
      </c>
      <c r="C57" s="72">
        <v>119999.95</v>
      </c>
      <c r="D57" s="41"/>
    </row>
    <row r="58" spans="1:4" x14ac:dyDescent="0.3">
      <c r="B58" s="49" t="s">
        <v>53</v>
      </c>
      <c r="C58" s="72">
        <v>7812</v>
      </c>
      <c r="D58" s="42"/>
    </row>
    <row r="59" spans="1:4" x14ac:dyDescent="0.3">
      <c r="B59" s="49" t="s">
        <v>54</v>
      </c>
      <c r="C59" s="72">
        <v>15680</v>
      </c>
      <c r="D59" s="42"/>
    </row>
    <row r="60" spans="1:4" x14ac:dyDescent="0.3">
      <c r="B60" s="49" t="s">
        <v>55</v>
      </c>
      <c r="C60" s="72">
        <v>68700</v>
      </c>
      <c r="D60" s="42"/>
    </row>
    <row r="61" spans="1:4" x14ac:dyDescent="0.3">
      <c r="B61" s="49" t="s">
        <v>56</v>
      </c>
      <c r="C61" s="72">
        <v>2160</v>
      </c>
      <c r="D61" s="42"/>
    </row>
    <row r="62" spans="1:4" x14ac:dyDescent="0.3">
      <c r="C62" s="46">
        <f>SUM(C55:C61)</f>
        <v>225563.95</v>
      </c>
      <c r="D62" s="37"/>
    </row>
    <row r="63" spans="1:4" x14ac:dyDescent="0.3">
      <c r="D63" s="36"/>
    </row>
    <row r="64" spans="1:4" x14ac:dyDescent="0.3">
      <c r="A64" s="20" t="s">
        <v>57</v>
      </c>
      <c r="D64" s="37"/>
    </row>
    <row r="65" spans="1:5" x14ac:dyDescent="0.3">
      <c r="B65" s="73" t="s">
        <v>58</v>
      </c>
      <c r="C65" s="75">
        <v>1020</v>
      </c>
      <c r="D65" s="37"/>
    </row>
    <row r="66" spans="1:5" x14ac:dyDescent="0.3">
      <c r="B66" s="73" t="s">
        <v>59</v>
      </c>
      <c r="C66" s="76">
        <v>22550</v>
      </c>
      <c r="D66" s="37"/>
    </row>
    <row r="67" spans="1:5" x14ac:dyDescent="0.3">
      <c r="B67" s="73" t="s">
        <v>60</v>
      </c>
      <c r="C67" s="77">
        <v>1000</v>
      </c>
      <c r="D67" s="37"/>
    </row>
    <row r="68" spans="1:5" x14ac:dyDescent="0.3">
      <c r="B68" s="73" t="s">
        <v>61</v>
      </c>
      <c r="C68" s="79">
        <v>90849</v>
      </c>
      <c r="D68" s="78"/>
    </row>
    <row r="69" spans="1:5" x14ac:dyDescent="0.3">
      <c r="C69" s="80">
        <f>SUM(C65:C68)</f>
        <v>115419</v>
      </c>
    </row>
    <row r="71" spans="1:5" x14ac:dyDescent="0.3">
      <c r="A71" s="20" t="s">
        <v>62</v>
      </c>
      <c r="E71" s="1"/>
    </row>
    <row r="72" spans="1:5" x14ac:dyDescent="0.3">
      <c r="B72" s="68" t="s">
        <v>63</v>
      </c>
      <c r="C72" s="72">
        <v>43380.32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2021-03-08T07:23:02Z</dcterms:modified>
</cp:coreProperties>
</file>