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1" i="1" l="1"/>
  <c r="C58" i="1"/>
  <c r="C52" i="1"/>
  <c r="C49" i="1"/>
  <c r="C20" i="1" l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<sst xmlns="http://schemas.openxmlformats.org/spreadsheetml/2006/main" count="69" uniqueCount="68">
  <si>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</si>
  <si>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</si>
  <si>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</si>
  <si>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</si>
  <si>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</si>
  <si>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</si>
  <si>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</si>
  <si>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</si>
  <si>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</si>
  <si>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</si>
  <si>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</si>
  <si>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</si>
  <si>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</si>
  <si>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</si>
  <si>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</si>
  <si>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</si>
  <si>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</si>
  <si>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</si>
  <si>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</si>
  <si>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</si>
  <si>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</si>
  <si>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</si>
  <si>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</si>
  <si>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</si>
  <si>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</si>
  <si>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</si>
  <si>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</si>
  <si>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</si>
  <si>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</si>
  <si>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</si>
  <si>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</si>
  <si>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</si>
  <si>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</si>
  <si>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05.10.2020.</t>
  </si>
  <si>
    <t>Materijal.trošk.</t>
  </si>
  <si>
    <t xml:space="preserve">TR MB KOMERC </t>
  </si>
  <si>
    <t xml:space="preserve">Trade Promet </t>
  </si>
  <si>
    <t>Nataly Drogerija TR</t>
  </si>
  <si>
    <t>NATALY DOO</t>
  </si>
  <si>
    <t>FLOOR NIŠ</t>
  </si>
  <si>
    <t>JP POSTA SRBIJE</t>
  </si>
  <si>
    <t>HIDROALFA</t>
  </si>
  <si>
    <t>TELEKOM</t>
  </si>
  <si>
    <t>VIP BEOGRAD</t>
  </si>
  <si>
    <t>TOTAL TV - BEOGRAD</t>
  </si>
  <si>
    <t>med.fakultet Niš</t>
  </si>
  <si>
    <t xml:space="preserve">KAMPANJA </t>
  </si>
  <si>
    <t>INFOLAB</t>
  </si>
  <si>
    <t xml:space="preserve">PC GAMES </t>
  </si>
  <si>
    <t xml:space="preserve">GERA ELEKTRO </t>
  </si>
  <si>
    <t>Lekovi</t>
  </si>
  <si>
    <t>RFZO-povraćaj</t>
  </si>
  <si>
    <t>Messer tehnogas</t>
  </si>
  <si>
    <t>Adoc</t>
  </si>
  <si>
    <t>Phoenix</t>
  </si>
  <si>
    <t>Farmalogist</t>
  </si>
  <si>
    <t>Vega</t>
  </si>
  <si>
    <t>Amicus</t>
  </si>
  <si>
    <t>Krv</t>
  </si>
  <si>
    <t>Zavod za transf.krvi Niš</t>
  </si>
  <si>
    <t>Sanitet.mater.</t>
  </si>
  <si>
    <t>Hemico</t>
  </si>
  <si>
    <t>Grosis</t>
  </si>
  <si>
    <t>Ecotrade</t>
  </si>
  <si>
    <t>Sinofarm</t>
  </si>
  <si>
    <t>Superlab</t>
  </si>
  <si>
    <t>Veltas</t>
  </si>
  <si>
    <t>Promedia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</si>
</sst>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rgb="FFFF0000"/>
      <name val="Arial"/>
      <family val="2"/>
      <charset val="238"/>
    </font>
    <font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4" fontId="12" fillId="0" borderId="0" xfId="0" applyNumberFormat="1" applyFont="1" applyFill="1" applyBorder="1"/>
    <xf numFmtId="0" fontId="8" fillId="0" borderId="0" xfId="0" applyFont="1" applyBorder="1"/>
    <xf numFmtId="0" fontId="12" fillId="0" borderId="0" xfId="0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Border="1"/>
    <xf numFmtId="0" fontId="0" fillId="0" borderId="1" xfId="0" applyBorder="1"/>
    <xf numFmtId="4" fontId="0" fillId="0" borderId="1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12" fillId="0" borderId="1" xfId="0" applyNumberFormat="1" applyFont="1" applyFill="1" applyBorder="1"/>
    <xf numFmtId="167" fontId="18" fillId="0" borderId="1" xfId="0" applyNumberFormat="1" applyFont="1" applyFill="1" applyBorder="1" applyAlignment="1">
      <alignment horizontal="left" vertical="top"/>
    </xf>
    <xf numFmtId="4" fontId="18" fillId="0" borderId="1" xfId="0" applyNumberFormat="1" applyFont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left"/>
    </xf>
    <xf numFmtId="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" fontId="12" fillId="0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 applyAlignment="1">
      <alignment horizontal="right"/>
    </xf>
    <xf numFmtId="0" fontId="11" fillId="0" borderId="1" xfId="0" applyFont="1" applyBorder="1"/>
    <xf numFmtId="167" fontId="11" fillId="0" borderId="1" xfId="0" applyNumberFormat="1" applyFont="1" applyBorder="1"/>
    <xf numFmtId="0" fontId="11" fillId="0" borderId="1" xfId="0" applyFont="1" applyFill="1" applyBorder="1"/>
    <xf numFmtId="4" fontId="11" fillId="0" borderId="1" xfId="0" applyNumberFormat="1" applyFont="1" applyFill="1" applyBorder="1"/>
    <xf numFmtId="0" fontId="12" fillId="0" borderId="1" xfId="0" applyFont="1" applyFill="1" applyBorder="1"/>
    <xf numFmtId="0" fontId="19" fillId="0" borderId="0" xfId="0" applyFont="1" applyBorder="1"/>
    <xf numFmtId="0" fontId="13" fillId="0" borderId="0" xfId="0" applyFont="1" applyFill="1" applyBorder="1"/>
    <xf numFmtId="0" fontId="20" fillId="0" borderId="0" xfId="0" applyFont="1" applyFill="1" applyBorder="1"/>
    <xf numFmtId="167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2" workbookViewId="0">
      <selection activeCell="G56" sqref="G5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0" t="s">
        <v>2</v>
      </c>
      <c r="B2" s="50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2993389.5700000017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552049.65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1" t="s">
        <v>7</v>
      </c>
      <c r="B7" s="52"/>
      <c r="C7" s="11">
        <f>SUM(C3:C6)</f>
        <v>3545439.2200000016</v>
      </c>
      <c r="D7" s="5"/>
      <c r="E7" s="5"/>
      <c r="F7" s="5"/>
    </row>
    <row r="8" spans="1:8" ht="18" x14ac:dyDescent="0.3">
      <c r="A8" s="53" t="s">
        <v>8</v>
      </c>
      <c r="B8" s="54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1723489.2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5" t="s">
        <v>10</v>
      </c>
      <c r="B11" s="55"/>
      <c r="C11" s="9">
        <f>SUM(C9:C10)</f>
        <v>1723489.2</v>
      </c>
      <c r="D11" s="5"/>
      <c r="E11" s="5"/>
      <c r="F11" s="5"/>
    </row>
    <row r="12" spans="1:8" x14ac:dyDescent="0.3">
      <c r="A12" s="56" t="s">
        <v>11</v>
      </c>
      <c r="B12" s="57"/>
      <c r="C12" s="9">
        <f>C7-C11</f>
        <v>1821950.0200000016</v>
      </c>
      <c r="D12" s="5"/>
      <c r="E12" s="5"/>
      <c r="F12" s="5"/>
    </row>
    <row r="13" spans="1:8" ht="18" x14ac:dyDescent="0.35">
      <c r="A13" s="58" t="s">
        <v>12</v>
      </c>
      <c r="B13" s="58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449296.67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f>528529.65+455929.26</f>
        <v>984458.91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51412.92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238320.7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9" t="s">
        <v>30</v>
      </c>
      <c r="B31" s="49"/>
      <c r="C31" s="22">
        <f>SUM(C14:C30)</f>
        <v>1723489.2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43" t="s">
        <v>34</v>
      </c>
      <c r="B33" s="46"/>
      <c r="C33" s="45"/>
      <c r="D33" s="41"/>
      <c r="E33" s="39"/>
    </row>
    <row r="34" spans="1:5" x14ac:dyDescent="0.3">
      <c r="A34" s="43"/>
      <c r="B34" s="60" t="s">
        <v>35</v>
      </c>
      <c r="C34" s="66">
        <v>21520</v>
      </c>
      <c r="D34" s="1"/>
    </row>
    <row r="35" spans="1:5" x14ac:dyDescent="0.3">
      <c r="A35" s="1"/>
      <c r="B35" s="60" t="s">
        <v>36</v>
      </c>
      <c r="C35" s="66">
        <v>24936</v>
      </c>
      <c r="D35" s="1"/>
    </row>
    <row r="36" spans="1:5" x14ac:dyDescent="0.3">
      <c r="A36" s="43"/>
      <c r="B36" s="60" t="s">
        <v>46</v>
      </c>
      <c r="C36" s="66">
        <v>2898.84</v>
      </c>
      <c r="D36" s="1"/>
    </row>
    <row r="37" spans="1:5" ht="16.5" customHeight="1" x14ac:dyDescent="0.3">
      <c r="A37" s="1"/>
      <c r="B37" s="61" t="s">
        <v>47</v>
      </c>
      <c r="C37" s="67">
        <v>44000</v>
      </c>
    </row>
    <row r="38" spans="1:5" x14ac:dyDescent="0.3">
      <c r="A38" s="1"/>
      <c r="B38" s="61" t="s">
        <v>37</v>
      </c>
      <c r="C38" s="67">
        <v>65450.400000000001</v>
      </c>
    </row>
    <row r="39" spans="1:5" x14ac:dyDescent="0.3">
      <c r="A39" s="1"/>
      <c r="B39" s="62" t="s">
        <v>38</v>
      </c>
      <c r="C39" s="67">
        <v>11640</v>
      </c>
    </row>
    <row r="40" spans="1:5" x14ac:dyDescent="0.3">
      <c r="A40" s="1"/>
      <c r="B40" s="63" t="s">
        <v>48</v>
      </c>
      <c r="C40" s="65">
        <v>1740</v>
      </c>
      <c r="D40" s="1"/>
    </row>
    <row r="41" spans="1:5" x14ac:dyDescent="0.3">
      <c r="A41" s="43"/>
      <c r="B41" s="63" t="s">
        <v>39</v>
      </c>
      <c r="C41" s="65">
        <v>4100</v>
      </c>
      <c r="D41" s="1"/>
    </row>
    <row r="42" spans="1:5" x14ac:dyDescent="0.3">
      <c r="A42" s="43"/>
      <c r="B42" s="63" t="s">
        <v>40</v>
      </c>
      <c r="C42" s="67">
        <v>10466.549999999999</v>
      </c>
      <c r="D42" s="44"/>
      <c r="E42" s="1"/>
    </row>
    <row r="43" spans="1:5" x14ac:dyDescent="0.3">
      <c r="A43" s="1"/>
      <c r="B43" s="63" t="s">
        <v>49</v>
      </c>
      <c r="C43" s="65">
        <v>7150</v>
      </c>
      <c r="D43" s="1"/>
    </row>
    <row r="44" spans="1:5" x14ac:dyDescent="0.3">
      <c r="B44" s="64" t="s">
        <v>41</v>
      </c>
      <c r="C44" s="65">
        <v>186000</v>
      </c>
      <c r="D44" s="1"/>
      <c r="E44" s="1"/>
    </row>
    <row r="45" spans="1:5" x14ac:dyDescent="0.3">
      <c r="B45" s="64" t="s">
        <v>42</v>
      </c>
      <c r="C45" s="65">
        <v>38233.69</v>
      </c>
      <c r="D45" s="1"/>
      <c r="E45" s="1"/>
    </row>
    <row r="46" spans="1:5" x14ac:dyDescent="0.3">
      <c r="B46" s="64" t="s">
        <v>43</v>
      </c>
      <c r="C46" s="65">
        <v>1116</v>
      </c>
      <c r="D46" s="1"/>
      <c r="E46" s="1"/>
    </row>
    <row r="47" spans="1:5" x14ac:dyDescent="0.3">
      <c r="B47" s="64" t="s">
        <v>44</v>
      </c>
      <c r="C47" s="65">
        <v>1295.19</v>
      </c>
      <c r="D47" s="1"/>
      <c r="E47" s="1"/>
    </row>
    <row r="48" spans="1:5" x14ac:dyDescent="0.3">
      <c r="B48" s="64" t="s">
        <v>45</v>
      </c>
      <c r="C48" s="65">
        <v>28750</v>
      </c>
      <c r="D48" s="1"/>
      <c r="E48" s="1"/>
    </row>
    <row r="49" spans="1:7" x14ac:dyDescent="0.3">
      <c r="C49" s="41">
        <f>SUM(C34:C48)</f>
        <v>449296.67</v>
      </c>
      <c r="D49" s="42"/>
      <c r="E49" s="1"/>
      <c r="F49" s="1"/>
    </row>
    <row r="50" spans="1:7" x14ac:dyDescent="0.3">
      <c r="A50" s="21" t="s">
        <v>50</v>
      </c>
      <c r="D50" s="44"/>
      <c r="E50" s="1"/>
      <c r="F50" s="1"/>
    </row>
    <row r="51" spans="1:7" x14ac:dyDescent="0.3">
      <c r="B51" s="68" t="s">
        <v>51</v>
      </c>
      <c r="C51" s="69">
        <v>316654.08000000002</v>
      </c>
      <c r="D51" s="73"/>
      <c r="E51" s="24"/>
      <c r="F51" s="1"/>
    </row>
    <row r="52" spans="1:7" x14ac:dyDescent="0.3">
      <c r="B52" s="68" t="s">
        <v>52</v>
      </c>
      <c r="C52" s="69">
        <f>30730.59+31388.94+15036.12+30072.24+32047.29</f>
        <v>139275.18</v>
      </c>
      <c r="D52" s="30"/>
      <c r="E52" s="24"/>
      <c r="F52" s="1"/>
    </row>
    <row r="53" spans="1:7" x14ac:dyDescent="0.3">
      <c r="B53" s="70" t="s">
        <v>53</v>
      </c>
      <c r="C53" s="71">
        <v>23941.279999999999</v>
      </c>
      <c r="D53" s="74"/>
      <c r="E53" s="23"/>
      <c r="F53" s="1"/>
    </row>
    <row r="54" spans="1:7" x14ac:dyDescent="0.3">
      <c r="B54" s="70" t="s">
        <v>54</v>
      </c>
      <c r="C54" s="71">
        <v>239403.83</v>
      </c>
      <c r="D54" s="74"/>
      <c r="E54" s="1"/>
      <c r="F54" s="1"/>
    </row>
    <row r="55" spans="1:7" x14ac:dyDescent="0.3">
      <c r="B55" s="70" t="s">
        <v>55</v>
      </c>
      <c r="C55" s="71">
        <v>241453.17</v>
      </c>
      <c r="D55" s="74"/>
      <c r="E55" s="1"/>
      <c r="F55" s="1"/>
    </row>
    <row r="56" spans="1:7" x14ac:dyDescent="0.3">
      <c r="B56" s="70" t="s">
        <v>56</v>
      </c>
      <c r="C56" s="71">
        <v>19444.990000000002</v>
      </c>
      <c r="D56" s="74"/>
      <c r="E56" s="1"/>
      <c r="F56" s="1"/>
    </row>
    <row r="57" spans="1:7" x14ac:dyDescent="0.3">
      <c r="B57" s="72" t="s">
        <v>57</v>
      </c>
      <c r="C57" s="59">
        <v>4286.38</v>
      </c>
      <c r="D57" s="75"/>
      <c r="E57" s="18"/>
      <c r="F57" s="1"/>
      <c r="G57" s="40"/>
    </row>
    <row r="58" spans="1:7" x14ac:dyDescent="0.3">
      <c r="B58" s="5"/>
      <c r="C58" s="76">
        <f>SUM(C51:C57)</f>
        <v>984458.91</v>
      </c>
      <c r="D58" s="1"/>
      <c r="E58" s="1"/>
      <c r="F58" s="1"/>
    </row>
    <row r="59" spans="1:7" x14ac:dyDescent="0.3">
      <c r="A59" s="21" t="s">
        <v>58</v>
      </c>
      <c r="D59" s="1"/>
      <c r="E59" s="1"/>
    </row>
    <row r="60" spans="1:7" x14ac:dyDescent="0.3">
      <c r="B60" s="47" t="s">
        <v>59</v>
      </c>
      <c r="C60" s="48">
        <v>51412.92</v>
      </c>
      <c r="D60" s="1"/>
      <c r="E60" s="1"/>
    </row>
    <row r="61" spans="1:7" x14ac:dyDescent="0.3">
      <c r="D61" s="1"/>
      <c r="E61" s="1"/>
    </row>
    <row r="62" spans="1:7" x14ac:dyDescent="0.3">
      <c r="A62" s="21" t="s">
        <v>60</v>
      </c>
      <c r="D62" s="1"/>
      <c r="E62" s="1"/>
    </row>
    <row r="63" spans="1:7" x14ac:dyDescent="0.3">
      <c r="B63" s="47" t="s">
        <v>55</v>
      </c>
      <c r="C63" s="48">
        <v>62269.7</v>
      </c>
      <c r="D63" s="1"/>
      <c r="E63" s="1"/>
    </row>
    <row r="64" spans="1:7" x14ac:dyDescent="0.3">
      <c r="B64" s="47" t="s">
        <v>61</v>
      </c>
      <c r="C64" s="48">
        <v>8640</v>
      </c>
      <c r="D64" s="1"/>
      <c r="E64" s="1"/>
    </row>
    <row r="65" spans="2:5" x14ac:dyDescent="0.3">
      <c r="B65" s="47" t="s">
        <v>62</v>
      </c>
      <c r="C65" s="48">
        <v>66000</v>
      </c>
      <c r="D65" s="1"/>
      <c r="E65" s="1"/>
    </row>
    <row r="66" spans="2:5" x14ac:dyDescent="0.3">
      <c r="B66" s="47" t="s">
        <v>63</v>
      </c>
      <c r="C66" s="48">
        <v>10543.2</v>
      </c>
      <c r="D66" s="1"/>
      <c r="E66" s="1"/>
    </row>
    <row r="67" spans="2:5" x14ac:dyDescent="0.3">
      <c r="B67" s="47" t="s">
        <v>64</v>
      </c>
      <c r="C67" s="48">
        <v>30962.6</v>
      </c>
      <c r="D67" s="1"/>
      <c r="E67" s="1"/>
    </row>
    <row r="68" spans="2:5" x14ac:dyDescent="0.3">
      <c r="B68" s="47" t="s">
        <v>65</v>
      </c>
      <c r="C68" s="48">
        <v>2785.2</v>
      </c>
      <c r="D68" s="1"/>
      <c r="E68" s="1"/>
    </row>
    <row r="69" spans="2:5" x14ac:dyDescent="0.3">
      <c r="B69" s="47" t="s">
        <v>66</v>
      </c>
      <c r="C69" s="48">
        <v>33600</v>
      </c>
      <c r="D69" s="1"/>
      <c r="E69" s="1"/>
    </row>
    <row r="70" spans="2:5" x14ac:dyDescent="0.3">
      <c r="B70" s="47" t="s">
        <v>67</v>
      </c>
      <c r="C70" s="48">
        <v>23520</v>
      </c>
      <c r="D70" s="1"/>
      <c r="E70" s="1"/>
    </row>
    <row r="71" spans="2:5" x14ac:dyDescent="0.3">
      <c r="C71" s="41">
        <f>SUM(C63:C70)</f>
        <v>238320.70000000004</v>
      </c>
      <c r="E71" s="1"/>
    </row>
    <row r="72" spans="2:5" x14ac:dyDescent="0.3">
      <c r="E72" s="1"/>
    </row>
    <row r="73" spans="2:5" x14ac:dyDescent="0.3">
      <c r="E73" s="1"/>
    </row>
    <row r="74" spans="2:5" x14ac:dyDescent="0.3">
      <c r="E74" s="1"/>
    </row>
    <row r="75" spans="2:5" x14ac:dyDescent="0.3">
      <c r="E75" s="1"/>
    </row>
    <row r="76" spans="2:5" x14ac:dyDescent="0.3"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2020-10-06T06:50:24Z</dcterms:modified>
</cp:coreProperties>
</file>