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4" i="1" l="1"/>
  <c r="C42" i="1"/>
  <c r="C41" i="1"/>
  <c r="C40" i="1"/>
  <c r="C20" i="1" l="1"/>
  <c r="C59" i="1" l="1"/>
  <c r="C55" i="1"/>
  <c r="C51" i="1"/>
  <c r="C38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<sst xmlns="http://schemas.openxmlformats.org/spreadsheetml/2006/main" count="56" uniqueCount="56">
  <si>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</si>
  <si>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</si>
  <si>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</si>
  <si>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</si>
  <si>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</si>
  <si>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</si>
  <si>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</si>
  <si>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</si>
  <si>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</si>
  <si>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</si>
  <si>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</si>
  <si>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</si>
  <si>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</si>
  <si>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</si>
  <si>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</si>
  <si>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</si>
  <si>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</si>
  <si>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</si>
  <si>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</si>
  <si>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</si>
  <si>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</si>
  <si>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</si>
  <si>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</si>
  <si>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</si>
  <si>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</si>
  <si>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</si>
  <si>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</si>
  <si>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</si>
  <si>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</si>
  <si>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</si>
  <si>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</si>
  <si>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</si>
  <si>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</si>
  <si>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Zaposleni</t>
  </si>
  <si>
    <t>Materijalni I ost.tr.</t>
  </si>
  <si>
    <t>Lekovi</t>
  </si>
  <si>
    <t>Sanitet.materijal</t>
  </si>
  <si>
    <t>09.12.2021.</t>
  </si>
  <si>
    <t>Prevoz</t>
  </si>
  <si>
    <t>Energenti</t>
  </si>
  <si>
    <t>Bravox</t>
  </si>
  <si>
    <t>Lipa</t>
  </si>
  <si>
    <t>JKP Napredak</t>
  </si>
  <si>
    <t>IPC</t>
  </si>
  <si>
    <t>Librosan</t>
  </si>
  <si>
    <t>PC games</t>
  </si>
  <si>
    <t>JP Pošta</t>
  </si>
  <si>
    <t>Floor</t>
  </si>
  <si>
    <t>Ugo tehna</t>
  </si>
  <si>
    <t>Stiga</t>
  </si>
  <si>
    <t>ZZZ Timok</t>
  </si>
  <si>
    <t>Ilić D.staklorezačka radnja</t>
  </si>
  <si>
    <t>Inopharm</t>
  </si>
  <si>
    <t>Messer tehnogas</t>
  </si>
  <si>
    <t>Promedia</t>
  </si>
  <si>
    <t>Scor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</si>
</sst>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7" fontId="6" fillId="0" borderId="0" xfId="0" applyNumberFormat="1" applyFont="1" applyBorder="1"/>
    <xf numFmtId="0" fontId="7" fillId="0" borderId="0" xfId="0" applyFont="1" applyBorder="1"/>
    <xf numFmtId="4" fontId="16" fillId="0" borderId="0" xfId="0" applyNumberFormat="1" applyFont="1" applyFill="1" applyBorder="1"/>
    <xf numFmtId="4" fontId="8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7" fontId="9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167" fontId="9" fillId="0" borderId="1" xfId="0" applyNumberFormat="1" applyFont="1" applyFill="1" applyBorder="1"/>
    <xf numFmtId="0" fontId="9" fillId="0" borderId="0" xfId="0" applyFont="1" applyFill="1" applyBorder="1"/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Border="1" applyAlignment="1">
      <alignment horizontal="left" vertical="top" wrapText="1"/>
    </xf>
    <xf numFmtId="167" fontId="9" fillId="0" borderId="1" xfId="0" applyNumberFormat="1" applyFont="1" applyBorder="1" applyAlignment="1">
      <alignment horizontal="right" vertical="top"/>
    </xf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167" fontId="0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28" zoomScale="91" zoomScaleNormal="91" workbookViewId="0">
      <selection activeCell="F37" sqref="F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3" t="s">
        <v>37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8957574.1899999995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299384.01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9256958.1999999993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2717818.96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2717818.96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6539139.2399999993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229410.7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1762528.8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426495.45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1650+183194.01</f>
        <v>184844.01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114540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2717818.96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45" t="s">
        <v>38</v>
      </c>
      <c r="B33" s="18"/>
      <c r="C33" s="18"/>
      <c r="D33" s="3"/>
      <c r="E33" s="3"/>
      <c r="F33" s="3"/>
    </row>
    <row r="34" spans="1:8" ht="17.399999999999999" customHeight="1" x14ac:dyDescent="0.3">
      <c r="A34" s="18"/>
      <c r="B34" s="48" t="s">
        <v>33</v>
      </c>
      <c r="C34" s="49">
        <v>22941.7</v>
      </c>
      <c r="D34" s="2"/>
      <c r="E34" s="2"/>
      <c r="F34" s="37"/>
      <c r="G34" s="38"/>
      <c r="H34" s="25"/>
    </row>
    <row r="35" spans="1:8" x14ac:dyDescent="0.3">
      <c r="A35" s="45"/>
      <c r="B35" s="2"/>
      <c r="C35" s="47"/>
      <c r="D35" s="2"/>
      <c r="E35" s="32"/>
      <c r="F35" s="32"/>
      <c r="G35" s="32"/>
      <c r="H35" s="32"/>
    </row>
    <row r="36" spans="1:8" x14ac:dyDescent="0.3">
      <c r="A36" s="45" t="s">
        <v>39</v>
      </c>
      <c r="B36" s="2"/>
      <c r="C36" s="46"/>
      <c r="D36" s="2"/>
      <c r="E36" s="32"/>
      <c r="F36" s="32"/>
      <c r="G36" s="32"/>
      <c r="H36" s="32"/>
    </row>
    <row r="37" spans="1:8" x14ac:dyDescent="0.3">
      <c r="A37" s="18"/>
      <c r="B37" s="51" t="s">
        <v>40</v>
      </c>
      <c r="C37" s="50">
        <v>1762528.8</v>
      </c>
      <c r="D37" s="36"/>
      <c r="E37" s="32"/>
      <c r="F37" s="39"/>
      <c r="G37" s="32"/>
      <c r="H37" s="32"/>
    </row>
    <row r="38" spans="1:8" x14ac:dyDescent="0.3">
      <c r="B38" s="1"/>
      <c r="C38" s="44">
        <f>SUM(C37:C37)</f>
        <v>1762528.8</v>
      </c>
      <c r="D38" s="23"/>
      <c r="E38" s="1"/>
    </row>
    <row r="39" spans="1:8" x14ac:dyDescent="0.3">
      <c r="A39" s="16" t="s">
        <v>34</v>
      </c>
      <c r="B39" s="1"/>
      <c r="C39" s="1"/>
      <c r="D39" s="42"/>
    </row>
    <row r="40" spans="1:8" x14ac:dyDescent="0.3">
      <c r="B40" s="69" t="s">
        <v>41</v>
      </c>
      <c r="C40" s="52">
        <f>8873.8+3740+8333</f>
        <v>20946.8</v>
      </c>
      <c r="D40" s="72"/>
      <c r="E40" s="1"/>
    </row>
    <row r="41" spans="1:8" x14ac:dyDescent="0.3">
      <c r="B41" s="53" t="s">
        <v>42</v>
      </c>
      <c r="C41" s="70">
        <f>38780.57+34432.86+56625.18+118996.74</f>
        <v>248835.34999999998</v>
      </c>
      <c r="D41" s="57"/>
      <c r="E41" s="1"/>
    </row>
    <row r="42" spans="1:8" x14ac:dyDescent="0.3">
      <c r="B42" s="69" t="s">
        <v>43</v>
      </c>
      <c r="C42" s="70">
        <f>18500+8900</f>
        <v>27400</v>
      </c>
      <c r="D42" s="72"/>
      <c r="E42" s="1"/>
    </row>
    <row r="43" spans="1:8" x14ac:dyDescent="0.3">
      <c r="B43" s="71" t="s">
        <v>44</v>
      </c>
      <c r="C43" s="52">
        <v>9600</v>
      </c>
      <c r="D43" s="23"/>
      <c r="E43" s="1"/>
    </row>
    <row r="44" spans="1:8" x14ac:dyDescent="0.3">
      <c r="B44" s="71" t="s">
        <v>45</v>
      </c>
      <c r="C44" s="52">
        <v>2219</v>
      </c>
      <c r="D44" s="23"/>
      <c r="E44" s="1"/>
    </row>
    <row r="45" spans="1:8" x14ac:dyDescent="0.3">
      <c r="B45" s="71" t="s">
        <v>46</v>
      </c>
      <c r="C45" s="52">
        <v>18447</v>
      </c>
      <c r="D45" s="23"/>
      <c r="E45" s="1"/>
    </row>
    <row r="46" spans="1:8" x14ac:dyDescent="0.3">
      <c r="B46" s="71" t="s">
        <v>47</v>
      </c>
      <c r="C46" s="52">
        <v>5350</v>
      </c>
      <c r="D46" s="23"/>
      <c r="E46" s="1"/>
    </row>
    <row r="47" spans="1:8" x14ac:dyDescent="0.3">
      <c r="B47" s="71" t="s">
        <v>48</v>
      </c>
      <c r="C47" s="52">
        <v>40908</v>
      </c>
      <c r="D47" s="23"/>
      <c r="E47" s="1"/>
    </row>
    <row r="48" spans="1:8" x14ac:dyDescent="0.3">
      <c r="B48" s="71" t="s">
        <v>49</v>
      </c>
      <c r="C48" s="52">
        <v>12096</v>
      </c>
      <c r="D48" s="23"/>
      <c r="E48" s="1"/>
    </row>
    <row r="49" spans="1:5" x14ac:dyDescent="0.3">
      <c r="B49" s="71" t="s">
        <v>50</v>
      </c>
      <c r="C49" s="52">
        <v>3500</v>
      </c>
      <c r="D49" s="23"/>
      <c r="E49" s="1"/>
    </row>
    <row r="50" spans="1:5" x14ac:dyDescent="0.3">
      <c r="B50" s="71" t="s">
        <v>51</v>
      </c>
      <c r="C50" s="52">
        <v>37193.300000000003</v>
      </c>
      <c r="D50" s="23"/>
      <c r="E50" s="1"/>
    </row>
    <row r="51" spans="1:5" x14ac:dyDescent="0.3">
      <c r="C51" s="58">
        <f>SUM(C40:C50)</f>
        <v>426495.44999999995</v>
      </c>
      <c r="D51" s="1"/>
    </row>
    <row r="52" spans="1:5" x14ac:dyDescent="0.3">
      <c r="A52" s="16" t="s">
        <v>35</v>
      </c>
      <c r="D52" s="1"/>
    </row>
    <row r="53" spans="1:5" x14ac:dyDescent="0.3">
      <c r="B53" s="54" t="s">
        <v>52</v>
      </c>
      <c r="C53" s="55">
        <v>1650</v>
      </c>
      <c r="D53" s="40"/>
      <c r="E53" s="1"/>
    </row>
    <row r="54" spans="1:5" x14ac:dyDescent="0.3">
      <c r="B54" s="53" t="s">
        <v>53</v>
      </c>
      <c r="C54" s="73">
        <f>89803.37+93390.64</f>
        <v>183194.01</v>
      </c>
      <c r="D54" s="57"/>
      <c r="E54" s="1"/>
    </row>
    <row r="55" spans="1:5" x14ac:dyDescent="0.3">
      <c r="C55" s="58">
        <f>SUM(C53:C54)</f>
        <v>184844.01</v>
      </c>
      <c r="D55" s="1"/>
    </row>
    <row r="56" spans="1:5" x14ac:dyDescent="0.3">
      <c r="A56" s="16" t="s">
        <v>36</v>
      </c>
      <c r="D56" s="1"/>
    </row>
    <row r="57" spans="1:5" x14ac:dyDescent="0.3">
      <c r="B57" s="54" t="s">
        <v>54</v>
      </c>
      <c r="C57" s="55">
        <v>44520</v>
      </c>
      <c r="D57" s="40"/>
    </row>
    <row r="58" spans="1:5" x14ac:dyDescent="0.3">
      <c r="B58" s="56" t="s">
        <v>55</v>
      </c>
      <c r="C58" s="74">
        <v>70020</v>
      </c>
      <c r="D58" s="41"/>
    </row>
    <row r="59" spans="1:5" x14ac:dyDescent="0.3">
      <c r="C59" s="58">
        <f>SUM(C57:C58)</f>
        <v>114540</v>
      </c>
      <c r="D5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2021-12-10T08:07:01Z</dcterms:modified>
</cp:coreProperties>
</file>