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3" i="1" l="1"/>
  <c r="C52" i="1"/>
  <c r="C41" i="1"/>
  <c r="C9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<sst xmlns="http://schemas.openxmlformats.org/spreadsheetml/2006/main" count="50" uniqueCount="50">
  <si>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</si>
  <si>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</si>
  <si>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</si>
  <si>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</si>
  <si>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</si>
  <si>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</si>
  <si>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</si>
  <si>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</si>
  <si>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</si>
  <si>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</si>
  <si>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</si>
  <si>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</si>
  <si>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</si>
  <si>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</si>
  <si>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</si>
  <si>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</si>
  <si>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</si>
  <si>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</si>
  <si>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</si>
  <si>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</si>
  <si>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</si>
  <si>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</si>
  <si>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</si>
  <si>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</si>
  <si>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</si>
  <si>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</si>
  <si>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</si>
  <si>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</si>
  <si>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</si>
  <si>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</si>
  <si>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</si>
  <si>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</si>
  <si>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</si>
  <si>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</si>
  <si>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07.10.2021.</t>
  </si>
  <si>
    <t>Ishrana</t>
  </si>
  <si>
    <t>Lovo promet</t>
  </si>
  <si>
    <t>STR Mihajlovic</t>
  </si>
  <si>
    <t>Juzna pruga</t>
  </si>
  <si>
    <t>Sokopek</t>
  </si>
  <si>
    <t>Dis</t>
  </si>
  <si>
    <t>Yumis</t>
  </si>
  <si>
    <t>Prevoz</t>
  </si>
  <si>
    <t>Zaposleni</t>
  </si>
  <si>
    <t>Energenti</t>
  </si>
  <si>
    <t>EPS</t>
  </si>
  <si>
    <t>Materijalni troškovi</t>
  </si>
  <si>
    <t>EPS-RTV pretplata</t>
  </si>
  <si>
    <t>MF-registracija vozila</t>
  </si>
  <si>
    <t>Dunav osiguranje -reg.voz.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</si>
</sst>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i/>
      <sz val="10"/>
      <color rgb="FF7030A0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4" fontId="0" fillId="0" borderId="0" xfId="0" applyNumberFormat="1" applyBorder="1"/>
    <xf numFmtId="4" fontId="6" fillId="0" borderId="0" xfId="0" applyNumberFormat="1" applyFont="1" applyBorder="1"/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0" fontId="16" fillId="0" borderId="0" xfId="0" applyFont="1" applyFill="1" applyBorder="1"/>
    <xf numFmtId="167" fontId="17" fillId="0" borderId="0" xfId="0" applyNumberFormat="1" applyFont="1" applyFill="1" applyBorder="1"/>
    <xf numFmtId="14" fontId="18" fillId="0" borderId="0" xfId="0" applyNumberFormat="1" applyFont="1" applyProtection="1">
      <protection locked="0"/>
    </xf>
    <xf numFmtId="167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167" fontId="19" fillId="0" borderId="0" xfId="0" applyNumberFormat="1" applyFont="1" applyFill="1" applyBorder="1"/>
    <xf numFmtId="0" fontId="8" fillId="0" borderId="0" xfId="0" applyFont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right" vertical="top"/>
    </xf>
    <xf numFmtId="167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Fill="1" applyBorder="1"/>
    <xf numFmtId="167" fontId="21" fillId="0" borderId="0" xfId="0" applyNumberFormat="1" applyFont="1" applyBorder="1" applyAlignment="1">
      <alignment horizontal="right" vertical="top"/>
    </xf>
    <xf numFmtId="0" fontId="9" fillId="0" borderId="1" xfId="0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164" fontId="9" fillId="0" borderId="0" xfId="0" applyNumberFormat="1" applyFont="1" applyBorder="1"/>
    <xf numFmtId="4" fontId="9" fillId="2" borderId="0" xfId="0" applyNumberFormat="1" applyFont="1" applyFill="1" applyBorder="1"/>
    <xf numFmtId="167" fontId="6" fillId="0" borderId="0" xfId="0" applyNumberFormat="1" applyFont="1" applyBorder="1"/>
    <xf numFmtId="0" fontId="9" fillId="0" borderId="1" xfId="0" applyFont="1" applyBorder="1" applyAlignment="1">
      <alignment horizontal="left" vertical="top" wrapText="1"/>
    </xf>
    <xf numFmtId="167" fontId="9" fillId="0" borderId="1" xfId="0" applyNumberFormat="1" applyFont="1" applyFill="1" applyBorder="1"/>
    <xf numFmtId="0" fontId="8" fillId="0" borderId="1" xfId="0" applyFont="1" applyBorder="1" applyAlignment="1">
      <alignment horizontal="left" vertical="top" wrapText="1"/>
    </xf>
    <xf numFmtId="4" fontId="20" fillId="0" borderId="1" xfId="0" applyNumberFormat="1" applyFont="1" applyBorder="1"/>
    <xf numFmtId="167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29" zoomScale="91" zoomScaleNormal="91" workbookViewId="0">
      <selection activeCell="F51" sqref="F5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7" t="s">
        <v>0</v>
      </c>
      <c r="B1" s="38" t="s">
        <v>31</v>
      </c>
      <c r="C1" s="3"/>
      <c r="D1" s="3"/>
      <c r="E1" s="37" t="s">
        <v>1</v>
      </c>
      <c r="F1" s="48" t="s">
        <v>34</v>
      </c>
    </row>
    <row r="2" spans="1:8" ht="18" x14ac:dyDescent="0.3">
      <c r="A2" s="60" t="s">
        <v>2</v>
      </c>
      <c r="B2" s="6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4848202.7200000007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640784.59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1" t="s">
        <v>7</v>
      </c>
      <c r="B7" s="62"/>
      <c r="C7" s="7">
        <f>SUM(C3:C6)</f>
        <v>5488987.3100000005</v>
      </c>
      <c r="D7" s="3"/>
      <c r="E7" s="3"/>
      <c r="F7" s="3"/>
    </row>
    <row r="8" spans="1:8" ht="18" x14ac:dyDescent="0.3">
      <c r="A8" s="63" t="s">
        <v>8</v>
      </c>
      <c r="B8" s="6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f>1239793.01-38865.4</f>
        <v>1200927.6100000001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38865.4</v>
      </c>
      <c r="D10" s="3"/>
      <c r="E10" s="3"/>
      <c r="F10" s="14"/>
    </row>
    <row r="11" spans="1:8" x14ac:dyDescent="0.3">
      <c r="A11" s="65" t="s">
        <v>10</v>
      </c>
      <c r="B11" s="65"/>
      <c r="C11" s="5">
        <f>SUM(C9:C10)</f>
        <v>1239793.01</v>
      </c>
      <c r="D11" s="3"/>
      <c r="E11" s="3"/>
      <c r="F11" s="3"/>
    </row>
    <row r="12" spans="1:8" x14ac:dyDescent="0.3">
      <c r="A12" s="66" t="s">
        <v>11</v>
      </c>
      <c r="B12" s="67"/>
      <c r="C12" s="5">
        <f>C7-C11</f>
        <v>4249194.3000000007</v>
      </c>
      <c r="D12" s="3"/>
      <c r="E12" s="3"/>
      <c r="F12" s="3"/>
    </row>
    <row r="13" spans="1:8" ht="18" x14ac:dyDescent="0.35">
      <c r="A13" s="68" t="s">
        <v>12</v>
      </c>
      <c r="B13" s="6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201072.02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679649.99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330625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28446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9" t="s">
        <v>30</v>
      </c>
      <c r="B31" s="59"/>
      <c r="C31" s="17">
        <f>SUM(C14:C30)</f>
        <v>1239793.01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9"/>
      <c r="B33" s="34"/>
      <c r="C33" s="40"/>
      <c r="D33" s="3"/>
      <c r="E33" s="3"/>
      <c r="F33" s="3"/>
    </row>
    <row r="34" spans="1:10" x14ac:dyDescent="0.3">
      <c r="A34" s="33" t="s">
        <v>35</v>
      </c>
      <c r="B34" s="1"/>
      <c r="C34" s="41"/>
      <c r="D34" s="18"/>
      <c r="E34" s="3"/>
      <c r="F34" s="3"/>
    </row>
    <row r="35" spans="1:10" x14ac:dyDescent="0.3">
      <c r="A35" s="33"/>
      <c r="B35" s="75" t="s">
        <v>36</v>
      </c>
      <c r="C35" s="49">
        <v>5534.84</v>
      </c>
      <c r="D35" s="47"/>
      <c r="E35" s="18"/>
      <c r="F35" s="3"/>
    </row>
    <row r="36" spans="1:10" x14ac:dyDescent="0.3">
      <c r="A36" s="43"/>
      <c r="B36" s="76" t="s">
        <v>37</v>
      </c>
      <c r="C36" s="49">
        <v>194221.16</v>
      </c>
      <c r="D36" s="51"/>
      <c r="E36" s="1"/>
    </row>
    <row r="37" spans="1:10" x14ac:dyDescent="0.3">
      <c r="A37" s="1"/>
      <c r="B37" s="75" t="s">
        <v>38</v>
      </c>
      <c r="C37" s="54">
        <v>26554</v>
      </c>
      <c r="D37" s="52"/>
      <c r="E37" s="1"/>
    </row>
    <row r="38" spans="1:10" x14ac:dyDescent="0.3">
      <c r="A38" s="43"/>
      <c r="B38" s="74" t="s">
        <v>39</v>
      </c>
      <c r="C38" s="55">
        <v>64207</v>
      </c>
      <c r="D38" s="44"/>
      <c r="E38" s="1"/>
    </row>
    <row r="39" spans="1:10" x14ac:dyDescent="0.3">
      <c r="A39" s="43"/>
      <c r="B39" s="58" t="s">
        <v>40</v>
      </c>
      <c r="C39" s="56">
        <v>29416</v>
      </c>
      <c r="D39" s="36"/>
      <c r="E39" s="1"/>
    </row>
    <row r="40" spans="1:10" x14ac:dyDescent="0.3">
      <c r="A40" s="43"/>
      <c r="B40" s="76" t="s">
        <v>41</v>
      </c>
      <c r="C40" s="49">
        <v>10692</v>
      </c>
      <c r="D40" s="51"/>
      <c r="E40" s="1"/>
    </row>
    <row r="41" spans="1:10" ht="16.5" customHeight="1" x14ac:dyDescent="0.3">
      <c r="A41" s="43"/>
      <c r="B41" s="1"/>
      <c r="C41" s="57">
        <f>SUM(C35:C40)</f>
        <v>330625</v>
      </c>
      <c r="D41" s="51"/>
      <c r="E41" s="1"/>
    </row>
    <row r="42" spans="1:10" x14ac:dyDescent="0.3">
      <c r="A42" s="1"/>
      <c r="B42" s="34"/>
      <c r="C42" s="57"/>
      <c r="D42" s="51"/>
      <c r="E42" s="1"/>
      <c r="J42" t="s">
        <v>33</v>
      </c>
    </row>
    <row r="43" spans="1:10" x14ac:dyDescent="0.3">
      <c r="A43" s="43" t="s">
        <v>42</v>
      </c>
      <c r="B43" s="34"/>
      <c r="C43" s="40"/>
      <c r="D43" s="51"/>
      <c r="E43" s="1"/>
    </row>
    <row r="44" spans="1:10" x14ac:dyDescent="0.3">
      <c r="A44" s="46"/>
      <c r="B44" s="77" t="s">
        <v>43</v>
      </c>
      <c r="C44" s="49">
        <v>201072.02</v>
      </c>
      <c r="D44" s="26"/>
      <c r="E44" s="1"/>
    </row>
    <row r="45" spans="1:10" x14ac:dyDescent="0.3">
      <c r="A45" s="1"/>
      <c r="B45" s="36"/>
      <c r="C45" s="70"/>
      <c r="D45" s="45"/>
      <c r="E45" s="1"/>
    </row>
    <row r="46" spans="1:10" x14ac:dyDescent="0.3">
      <c r="A46" s="43" t="s">
        <v>44</v>
      </c>
      <c r="B46" s="32"/>
      <c r="C46" s="70"/>
      <c r="D46" s="32"/>
      <c r="E46" s="1"/>
    </row>
    <row r="47" spans="1:10" x14ac:dyDescent="0.3">
      <c r="A47" s="1"/>
      <c r="B47" s="50" t="s">
        <v>45</v>
      </c>
      <c r="C47" s="49">
        <v>679649.99</v>
      </c>
      <c r="D47" s="53"/>
      <c r="E47" s="1"/>
    </row>
    <row r="48" spans="1:10" x14ac:dyDescent="0.3">
      <c r="A48" s="43"/>
      <c r="B48" s="32"/>
      <c r="C48" s="70"/>
      <c r="D48" s="32"/>
    </row>
    <row r="49" spans="1:4" x14ac:dyDescent="0.3">
      <c r="A49" s="43" t="s">
        <v>46</v>
      </c>
      <c r="B49" s="32"/>
      <c r="C49" s="70"/>
      <c r="D49" s="32"/>
    </row>
    <row r="50" spans="1:4" x14ac:dyDescent="0.3">
      <c r="A50" s="1"/>
      <c r="B50" s="76" t="s">
        <v>47</v>
      </c>
      <c r="C50" s="54">
        <v>1196</v>
      </c>
      <c r="D50" s="34"/>
    </row>
    <row r="51" spans="1:4" x14ac:dyDescent="0.3">
      <c r="A51" s="1"/>
      <c r="B51" s="76" t="s">
        <v>48</v>
      </c>
      <c r="C51" s="54">
        <v>6808</v>
      </c>
      <c r="D51" s="34"/>
    </row>
    <row r="52" spans="1:4" x14ac:dyDescent="0.3">
      <c r="A52" s="1"/>
      <c r="B52" s="79" t="s">
        <v>49</v>
      </c>
      <c r="C52" s="78">
        <f>19632+810</f>
        <v>20442</v>
      </c>
      <c r="D52" s="80"/>
    </row>
    <row r="53" spans="1:4" x14ac:dyDescent="0.3">
      <c r="B53" s="32"/>
      <c r="C53" s="42">
        <f>SUM(C50:C52)</f>
        <v>28446</v>
      </c>
      <c r="D53" s="32"/>
    </row>
    <row r="54" spans="1:4" x14ac:dyDescent="0.3">
      <c r="B54" s="1"/>
      <c r="C54" s="42"/>
      <c r="D54" s="32"/>
    </row>
    <row r="55" spans="1:4" x14ac:dyDescent="0.3">
      <c r="B55" s="1"/>
      <c r="C55" s="1"/>
      <c r="D55" s="32"/>
    </row>
    <row r="56" spans="1:4" x14ac:dyDescent="0.3">
      <c r="A56" s="16"/>
      <c r="B56" s="1"/>
      <c r="C56" s="1"/>
      <c r="D56" s="32"/>
    </row>
    <row r="57" spans="1:4" x14ac:dyDescent="0.3">
      <c r="B57" s="32"/>
      <c r="C57" s="69"/>
      <c r="D57" s="32"/>
    </row>
    <row r="58" spans="1:4" x14ac:dyDescent="0.3">
      <c r="B58" s="1"/>
      <c r="C58" s="69"/>
    </row>
    <row r="59" spans="1:4" x14ac:dyDescent="0.3">
      <c r="B59" s="1"/>
      <c r="C59" s="69"/>
    </row>
    <row r="60" spans="1:4" x14ac:dyDescent="0.3">
      <c r="B60" s="1"/>
      <c r="C60" s="69"/>
    </row>
    <row r="61" spans="1:4" x14ac:dyDescent="0.3">
      <c r="B61" s="1"/>
      <c r="C61" s="69"/>
    </row>
    <row r="62" spans="1:4" x14ac:dyDescent="0.3">
      <c r="B62" s="1"/>
      <c r="C62" s="69"/>
    </row>
    <row r="63" spans="1:4" x14ac:dyDescent="0.3">
      <c r="B63" s="1"/>
      <c r="C63" s="69"/>
    </row>
    <row r="64" spans="1:4" x14ac:dyDescent="0.3">
      <c r="B64" s="1"/>
      <c r="C64" s="69"/>
    </row>
    <row r="65" spans="2:3" x14ac:dyDescent="0.3">
      <c r="B65" s="1"/>
      <c r="C65" s="71"/>
    </row>
    <row r="66" spans="2:3" x14ac:dyDescent="0.3">
      <c r="B66" s="1"/>
      <c r="C66" s="69"/>
    </row>
    <row r="67" spans="2:3" x14ac:dyDescent="0.3">
      <c r="B67" s="1"/>
      <c r="C67" s="69"/>
    </row>
    <row r="68" spans="2:3" x14ac:dyDescent="0.3">
      <c r="B68" s="1"/>
      <c r="C68" s="70"/>
    </row>
    <row r="69" spans="2:3" x14ac:dyDescent="0.3">
      <c r="B69" s="1"/>
      <c r="C69" s="70"/>
    </row>
    <row r="70" spans="2:3" x14ac:dyDescent="0.3">
      <c r="B70" s="1"/>
      <c r="C70" s="70"/>
    </row>
    <row r="71" spans="2:3" x14ac:dyDescent="0.3">
      <c r="B71" s="1"/>
      <c r="C71" s="70"/>
    </row>
    <row r="72" spans="2:3" x14ac:dyDescent="0.3">
      <c r="B72" s="1"/>
      <c r="C72" s="20"/>
    </row>
    <row r="73" spans="2:3" x14ac:dyDescent="0.3">
      <c r="B73" s="1"/>
      <c r="C73" s="72"/>
    </row>
    <row r="74" spans="2:3" x14ac:dyDescent="0.3">
      <c r="B74" s="1"/>
      <c r="C74" s="20"/>
    </row>
    <row r="75" spans="2:3" x14ac:dyDescent="0.3">
      <c r="B75" s="1"/>
      <c r="C75" s="20"/>
    </row>
    <row r="76" spans="2:3" x14ac:dyDescent="0.3">
      <c r="B76" s="1"/>
      <c r="C76" s="73"/>
    </row>
    <row r="77" spans="2:3" x14ac:dyDescent="0.3">
      <c r="B77" s="1"/>
      <c r="C77" s="1"/>
    </row>
    <row r="78" spans="2:3" x14ac:dyDescent="0.3">
      <c r="B78" s="1"/>
      <c r="C78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2021-10-08T05:33:54Z</dcterms:modified>
</cp:coreProperties>
</file>