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1" i="1" l="1"/>
  <c r="C65" i="1"/>
  <c r="C58" i="1"/>
  <c r="C43" i="1"/>
  <c r="C36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<sst xmlns="http://schemas.openxmlformats.org/spreadsheetml/2006/main" count="62" uniqueCount="62">
  <si>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</si>
  <si>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</si>
  <si>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</si>
  <si>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</si>
  <si>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</si>
  <si>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</si>
  <si>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</si>
  <si>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</si>
  <si>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</si>
  <si>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</si>
  <si>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</si>
  <si>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</si>
  <si>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</si>
  <si>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</si>
  <si>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</si>
  <si>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</si>
  <si>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</si>
  <si>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</si>
  <si>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</si>
  <si>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</si>
  <si>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</si>
  <si>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</si>
  <si>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</si>
  <si>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</si>
  <si>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</si>
  <si>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</si>
  <si>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</si>
  <si>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</si>
  <si>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</si>
  <si>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</si>
  <si>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</si>
  <si>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</si>
  <si>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</si>
  <si>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</si>
  <si>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04.10.2023.</t>
  </si>
  <si>
    <t>Ishrana</t>
  </si>
  <si>
    <t>DIS</t>
  </si>
  <si>
    <t>Dakom Doo</t>
  </si>
  <si>
    <t>Yumis</t>
  </si>
  <si>
    <t>Nba patriota</t>
  </si>
  <si>
    <t>Mihajlović</t>
  </si>
  <si>
    <t>PTR Sokopek</t>
  </si>
  <si>
    <t>PG J.Aleksandrović</t>
  </si>
  <si>
    <t>Materij.i ost.troš.</t>
  </si>
  <si>
    <t>Lipa d.o.o Vranje</t>
  </si>
  <si>
    <t>HS COMPUTERS II TR</t>
  </si>
  <si>
    <t>TRIVAX - BGD</t>
  </si>
  <si>
    <t>PD Broker doo Niš</t>
  </si>
  <si>
    <t>ZAVOD TIMOK ZAJEČAR</t>
  </si>
  <si>
    <t>Nataly Drogerija TR</t>
  </si>
  <si>
    <t>IPC BEOGRAD</t>
  </si>
  <si>
    <t>Stefkom D.OO</t>
  </si>
  <si>
    <t>AUTO CACAK PROMET</t>
  </si>
  <si>
    <t>UGOTEHNA 037 KRUŠEVAC</t>
  </si>
  <si>
    <t>Metreco d.o.o</t>
  </si>
  <si>
    <t>INFOLAB BEOGRAD</t>
  </si>
  <si>
    <t>MF-naknade</t>
  </si>
  <si>
    <t>Lekovi</t>
  </si>
  <si>
    <t>Inopharm</t>
  </si>
  <si>
    <t>San.i med.pot.mat.</t>
  </si>
  <si>
    <t>Alpha imaging</t>
  </si>
  <si>
    <t>Medinic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</si>
</sst>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1" xfId="0" applyNumberFormat="1" applyFont="1" applyBorder="1"/>
    <xf numFmtId="168" fontId="8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67" fontId="8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/>
    <xf numFmtId="0" fontId="0" fillId="0" borderId="1" xfId="0" applyFont="1" applyBorder="1"/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4" zoomScale="91" zoomScaleNormal="91" workbookViewId="0">
      <selection activeCell="F53" sqref="F5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4705068.5299999993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40" t="s">
        <v>7</v>
      </c>
      <c r="B7" s="41"/>
      <c r="C7" s="7">
        <f>SUM(C3:C6)</f>
        <v>4705068.5299999993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2058681.06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SUM(C9:C10)</f>
        <v>2058681.06</v>
      </c>
      <c r="D11" s="3"/>
      <c r="E11" s="3"/>
    </row>
    <row r="12" spans="1:7" x14ac:dyDescent="0.3">
      <c r="A12" s="45" t="s">
        <v>11</v>
      </c>
      <c r="B12" s="46"/>
      <c r="C12" s="5">
        <f>C7-C11</f>
        <v>2646387.4699999993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1308671.98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565957.07999999996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59180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124872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8" t="s">
        <v>30</v>
      </c>
      <c r="B32" s="38"/>
      <c r="C32" s="15">
        <f>SUM(C14:C31)</f>
        <v>2058681.06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4"/>
    </row>
    <row r="35" spans="1:4" x14ac:dyDescent="0.3">
      <c r="A35" s="14" t="s">
        <v>35</v>
      </c>
      <c r="C35" s="34"/>
    </row>
    <row r="36" spans="1:4" x14ac:dyDescent="0.3">
      <c r="A36" s="14"/>
      <c r="B36" s="35" t="s">
        <v>36</v>
      </c>
      <c r="C36" s="36">
        <f>151432+15114.17</f>
        <v>166546.17000000001</v>
      </c>
    </row>
    <row r="37" spans="1:4" x14ac:dyDescent="0.3">
      <c r="A37" s="14"/>
      <c r="B37" s="35" t="s">
        <v>37</v>
      </c>
      <c r="C37" s="36">
        <v>605097.81000000006</v>
      </c>
    </row>
    <row r="38" spans="1:4" x14ac:dyDescent="0.3">
      <c r="A38" s="14"/>
      <c r="B38" s="35" t="s">
        <v>38</v>
      </c>
      <c r="C38" s="36">
        <v>62777</v>
      </c>
    </row>
    <row r="39" spans="1:4" x14ac:dyDescent="0.3">
      <c r="B39" s="35" t="s">
        <v>39</v>
      </c>
      <c r="C39" s="36">
        <v>85558</v>
      </c>
    </row>
    <row r="40" spans="1:4" x14ac:dyDescent="0.3">
      <c r="B40" s="35" t="s">
        <v>40</v>
      </c>
      <c r="C40" s="36">
        <v>200162.9</v>
      </c>
    </row>
    <row r="41" spans="1:4" x14ac:dyDescent="0.3">
      <c r="B41" s="35" t="s">
        <v>41</v>
      </c>
      <c r="C41" s="36">
        <v>187804.1</v>
      </c>
    </row>
    <row r="42" spans="1:4" x14ac:dyDescent="0.3">
      <c r="A42" s="14"/>
      <c r="B42" s="35" t="s">
        <v>42</v>
      </c>
      <c r="C42" s="36">
        <v>726</v>
      </c>
    </row>
    <row r="43" spans="1:4" x14ac:dyDescent="0.3">
      <c r="B43" s="35"/>
      <c r="C43" s="48">
        <f>SUM(C36:C42)</f>
        <v>1308671.9800000002</v>
      </c>
    </row>
    <row r="44" spans="1:4" x14ac:dyDescent="0.3">
      <c r="A44" s="14" t="s">
        <v>43</v>
      </c>
    </row>
    <row r="45" spans="1:4" x14ac:dyDescent="0.3">
      <c r="B45" s="49" t="s">
        <v>44</v>
      </c>
      <c r="C45" s="50">
        <v>40470.080000000002</v>
      </c>
    </row>
    <row r="46" spans="1:4" x14ac:dyDescent="0.3">
      <c r="B46" s="49" t="s">
        <v>45</v>
      </c>
      <c r="C46" s="50">
        <v>1899</v>
      </c>
    </row>
    <row r="47" spans="1:4" x14ac:dyDescent="0.3">
      <c r="B47" s="49" t="s">
        <v>46</v>
      </c>
      <c r="C47" s="51">
        <v>10636.8</v>
      </c>
    </row>
    <row r="48" spans="1:4" x14ac:dyDescent="0.3">
      <c r="B48" s="49" t="s">
        <v>47</v>
      </c>
      <c r="C48" s="50">
        <v>46650</v>
      </c>
    </row>
    <row r="49" spans="1:3" x14ac:dyDescent="0.3">
      <c r="B49" s="49" t="s">
        <v>48</v>
      </c>
      <c r="C49" s="50">
        <v>5000</v>
      </c>
    </row>
    <row r="50" spans="1:3" x14ac:dyDescent="0.3">
      <c r="B50" s="49" t="s">
        <v>49</v>
      </c>
      <c r="C50" s="50">
        <v>43357.2</v>
      </c>
    </row>
    <row r="51" spans="1:3" x14ac:dyDescent="0.3">
      <c r="B51" s="49" t="s">
        <v>50</v>
      </c>
      <c r="C51" s="50">
        <v>27400</v>
      </c>
    </row>
    <row r="52" spans="1:3" x14ac:dyDescent="0.3">
      <c r="B52" s="49" t="s">
        <v>51</v>
      </c>
      <c r="C52" s="50">
        <v>15086</v>
      </c>
    </row>
    <row r="53" spans="1:3" x14ac:dyDescent="0.3">
      <c r="B53" s="49" t="s">
        <v>52</v>
      </c>
      <c r="C53" s="50">
        <v>23897.759999999998</v>
      </c>
    </row>
    <row r="54" spans="1:3" x14ac:dyDescent="0.3">
      <c r="B54" s="49" t="s">
        <v>53</v>
      </c>
      <c r="C54" s="52">
        <v>72665.399999999994</v>
      </c>
    </row>
    <row r="55" spans="1:3" x14ac:dyDescent="0.3">
      <c r="B55" s="49" t="s">
        <v>54</v>
      </c>
      <c r="C55" s="50">
        <v>50760</v>
      </c>
    </row>
    <row r="56" spans="1:3" x14ac:dyDescent="0.3">
      <c r="B56" s="49" t="s">
        <v>55</v>
      </c>
      <c r="C56" s="52">
        <v>228000</v>
      </c>
    </row>
    <row r="57" spans="1:3" x14ac:dyDescent="0.3">
      <c r="B57" s="49" t="s">
        <v>56</v>
      </c>
      <c r="C57" s="53">
        <v>134.84</v>
      </c>
    </row>
    <row r="58" spans="1:3" x14ac:dyDescent="0.3">
      <c r="C58" s="37">
        <f>SUM(C45:C57)</f>
        <v>565957.07999999996</v>
      </c>
    </row>
    <row r="59" spans="1:3" x14ac:dyDescent="0.3">
      <c r="A59" s="14" t="s">
        <v>57</v>
      </c>
    </row>
    <row r="60" spans="1:3" x14ac:dyDescent="0.3">
      <c r="B60" s="54" t="s">
        <v>58</v>
      </c>
      <c r="C60" s="36">
        <v>59180</v>
      </c>
    </row>
    <row r="61" spans="1:3" x14ac:dyDescent="0.3">
      <c r="C61" s="33">
        <f>SUM(C60)</f>
        <v>59180</v>
      </c>
    </row>
    <row r="62" spans="1:3" x14ac:dyDescent="0.3">
      <c r="A62" s="14" t="s">
        <v>59</v>
      </c>
    </row>
    <row r="63" spans="1:3" x14ac:dyDescent="0.3">
      <c r="B63" s="55" t="s">
        <v>60</v>
      </c>
      <c r="C63" s="56">
        <v>77352</v>
      </c>
    </row>
    <row r="64" spans="1:3" x14ac:dyDescent="0.3">
      <c r="B64" s="55" t="s">
        <v>61</v>
      </c>
      <c r="C64" s="56">
        <v>47520</v>
      </c>
    </row>
    <row r="65" spans="3:3" x14ac:dyDescent="0.3">
      <c r="C65" s="33">
        <f>SUM(C63:C64)</f>
        <v>124872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2023-10-05T06:54:47Z</dcterms:modified>
</cp:coreProperties>
</file>