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1" i="1" l="1"/>
  <c r="C65" i="1"/>
  <c r="C58" i="1"/>
  <c r="C43" i="1"/>
  <c r="C36" i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<sst xmlns="http://schemas.openxmlformats.org/spreadsheetml/2006/main" count="62" uniqueCount="62">
  <si>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</si>
  <si>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</si>
  <si>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</si>
  <si>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</si>
  <si>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</si>
  <si>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</si>
  <si>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</si>
  <si>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</si>
  <si>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</si>
  <si>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</si>
  <si>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</si>
  <si>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</si>
  <si>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</si>
  <si>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</si>
  <si>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</si>
  <si>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</si>
  <si>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</si>
  <si>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</si>
  <si>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</si>
  <si>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</si>
  <si>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</si>
  <si>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</si>
  <si>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</si>
  <si>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</si>
  <si>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</si>
  <si>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</si>
  <si>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</si>
  <si>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</si>
  <si>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</si>
  <si>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</si>
  <si>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</si>
  <si>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</si>
  <si>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</si>
  <si>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</si>
  <si>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Ishrana</t>
  </si>
  <si>
    <t>DIS</t>
  </si>
  <si>
    <t>Dakom Doo</t>
  </si>
  <si>
    <t>Yumis</t>
  </si>
  <si>
    <t>Nba patriota</t>
  </si>
  <si>
    <t>Mihajlović</t>
  </si>
  <si>
    <t>PTR Sokopek</t>
  </si>
  <si>
    <t>PG J.Aleksandrović</t>
  </si>
  <si>
    <t>Materij.i ost.troš.</t>
  </si>
  <si>
    <t>Lipa d.o.o Vranje</t>
  </si>
  <si>
    <t>HS COMPUTERS II TR</t>
  </si>
  <si>
    <t>TRIVAX - BGD</t>
  </si>
  <si>
    <t>PD Broker doo Niš</t>
  </si>
  <si>
    <t>ZAVOD TIMOK ZAJEČAR</t>
  </si>
  <si>
    <t>Nataly Drogerija TR</t>
  </si>
  <si>
    <t>IPC BEOGRAD</t>
  </si>
  <si>
    <t>Stefkom D.OO</t>
  </si>
  <si>
    <t>AUTO CACAK PROMET</t>
  </si>
  <si>
    <t>UGOTEHNA 037 KRUŠEVAC</t>
  </si>
  <si>
    <t>Metreco d.o.o</t>
  </si>
  <si>
    <t>INFOLAB BEOGRAD</t>
  </si>
  <si>
    <t>MF-naknade</t>
  </si>
  <si>
    <t>Lekovi</t>
  </si>
  <si>
    <t>Inopharm</t>
  </si>
  <si>
    <t>San.i med.pot.mat.</t>
  </si>
  <si>
    <t>Alpha imaging</t>
  </si>
  <si>
    <t>Medinic</t>
  </si>
  <si>
    <t>05.10.2023.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</si>
</sst>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167" fontId="6" fillId="0" borderId="0" xfId="0" applyNumberFormat="1" applyFont="1"/>
    <xf numFmtId="4" fontId="6" fillId="0" borderId="1" xfId="0" applyNumberFormat="1" applyFont="1" applyBorder="1"/>
    <xf numFmtId="168" fontId="8" fillId="2" borderId="1" xfId="0" applyNumberFormat="1" applyFont="1" applyFill="1" applyBorder="1" applyAlignment="1">
      <alignment horizontal="left" vertical="top" wrapText="1"/>
    </xf>
    <xf numFmtId="167" fontId="0" fillId="0" borderId="1" xfId="0" applyNumberFormat="1" applyFont="1" applyBorder="1" applyAlignment="1">
      <alignment horizontal="right"/>
    </xf>
    <xf numFmtId="167" fontId="9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167" fontId="8" fillId="2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/>
    <xf numFmtId="0" fontId="0" fillId="0" borderId="1" xfId="0" applyFont="1" applyBorder="1"/>
    <xf numFmtId="4" fontId="0" fillId="0" borderId="1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topLeftCell="A7" zoomScale="91" zoomScaleNormal="91" workbookViewId="0">
      <selection activeCell="C32" sqref="C32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61</v>
      </c>
    </row>
    <row r="2" spans="1:7" ht="18" x14ac:dyDescent="0.3">
      <c r="A2" s="48" t="s">
        <v>2</v>
      </c>
      <c r="B2" s="4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2646387.4699999993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/>
      <c r="D6" s="3"/>
      <c r="E6" s="3"/>
    </row>
    <row r="7" spans="1:7" x14ac:dyDescent="0.3">
      <c r="A7" s="49" t="s">
        <v>7</v>
      </c>
      <c r="B7" s="50"/>
      <c r="C7" s="7">
        <f>SUM(C3:C6)</f>
        <v>2646387.4699999993</v>
      </c>
      <c r="D7" s="3"/>
      <c r="E7" s="3"/>
    </row>
    <row r="8" spans="1:7" ht="18" x14ac:dyDescent="0.3">
      <c r="A8" s="51" t="s">
        <v>8</v>
      </c>
      <c r="B8" s="5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5">
        <v>177998.31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53" t="s">
        <v>10</v>
      </c>
      <c r="B11" s="53"/>
      <c r="C11" s="5">
        <f>SUM(C9:C10)</f>
        <v>177998.31</v>
      </c>
      <c r="D11" s="3"/>
      <c r="E11" s="3"/>
    </row>
    <row r="12" spans="1:7" x14ac:dyDescent="0.3">
      <c r="A12" s="54" t="s">
        <v>11</v>
      </c>
      <c r="B12" s="55"/>
      <c r="C12" s="5">
        <f>C7-C11</f>
        <v>2468389.1599999992</v>
      </c>
      <c r="D12" s="3"/>
      <c r="E12" s="3"/>
    </row>
    <row r="13" spans="1:7" ht="18" x14ac:dyDescent="0.35">
      <c r="A13" s="56" t="s">
        <v>12</v>
      </c>
      <c r="B13" s="5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8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8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8" x14ac:dyDescent="0.3">
      <c r="A19" s="4">
        <v>6</v>
      </c>
      <c r="B19" s="4" t="s">
        <v>18</v>
      </c>
      <c r="C19" s="13">
        <v>4502.3100000000004</v>
      </c>
      <c r="D19" s="3"/>
      <c r="E19" s="17"/>
      <c r="F19" s="1"/>
      <c r="G19" s="1"/>
    </row>
    <row r="20" spans="1:8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8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8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8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8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8" ht="24" customHeight="1" x14ac:dyDescent="0.3">
      <c r="A25" s="10">
        <v>12</v>
      </c>
      <c r="B25" s="11" t="s">
        <v>24</v>
      </c>
      <c r="C25" s="6">
        <v>0</v>
      </c>
      <c r="D25" s="3"/>
      <c r="E25" s="3"/>
    </row>
    <row r="26" spans="1:8" ht="15" customHeight="1" x14ac:dyDescent="0.3">
      <c r="A26" s="10">
        <v>13</v>
      </c>
      <c r="B26" s="11" t="s">
        <v>25</v>
      </c>
      <c r="C26" s="6">
        <v>0</v>
      </c>
      <c r="D26" s="3"/>
      <c r="E26" s="3"/>
    </row>
    <row r="27" spans="1:8" ht="18.75" customHeight="1" x14ac:dyDescent="0.3">
      <c r="A27" s="10">
        <v>14</v>
      </c>
      <c r="B27" s="10" t="s">
        <v>26</v>
      </c>
      <c r="C27" s="6">
        <v>0</v>
      </c>
      <c r="D27" s="3"/>
      <c r="E27" s="3"/>
    </row>
    <row r="28" spans="1:8" x14ac:dyDescent="0.3">
      <c r="A28" s="10">
        <v>15</v>
      </c>
      <c r="B28" s="10" t="s">
        <v>27</v>
      </c>
      <c r="C28" s="6">
        <v>0</v>
      </c>
      <c r="D28" s="3"/>
      <c r="E28" s="3"/>
      <c r="H28" s="14"/>
    </row>
    <row r="29" spans="1:8" x14ac:dyDescent="0.3">
      <c r="A29" s="10">
        <v>16</v>
      </c>
      <c r="B29" s="10" t="s">
        <v>28</v>
      </c>
      <c r="C29" s="6">
        <v>0</v>
      </c>
      <c r="D29" s="3"/>
      <c r="E29" s="3"/>
    </row>
    <row r="30" spans="1:8" x14ac:dyDescent="0.3">
      <c r="A30" s="10">
        <v>17</v>
      </c>
      <c r="B30" s="10" t="s">
        <v>29</v>
      </c>
      <c r="C30" s="6">
        <v>0</v>
      </c>
      <c r="D30" s="3"/>
      <c r="E30" s="3"/>
    </row>
    <row r="31" spans="1:8" x14ac:dyDescent="0.3">
      <c r="A31" s="10">
        <v>18</v>
      </c>
      <c r="B31" s="10" t="s">
        <v>33</v>
      </c>
      <c r="C31" s="6">
        <v>173496</v>
      </c>
      <c r="D31" s="3"/>
      <c r="E31" s="3"/>
    </row>
    <row r="32" spans="1:8" x14ac:dyDescent="0.3">
      <c r="A32" s="47" t="s">
        <v>30</v>
      </c>
      <c r="B32" s="47"/>
      <c r="C32" s="15">
        <f>SUM(C14:C31)</f>
        <v>177998.31</v>
      </c>
      <c r="D32" s="3"/>
      <c r="E32" s="3"/>
    </row>
    <row r="33" spans="1:4" x14ac:dyDescent="0.3">
      <c r="C33" s="33"/>
      <c r="D33" s="1"/>
    </row>
    <row r="34" spans="1:4" x14ac:dyDescent="0.3">
      <c r="A34" s="14"/>
      <c r="C34" s="34"/>
    </row>
    <row r="35" spans="1:4" x14ac:dyDescent="0.3">
      <c r="A35" s="14" t="s">
        <v>34</v>
      </c>
      <c r="C35" s="34"/>
    </row>
    <row r="36" spans="1:4" x14ac:dyDescent="0.3">
      <c r="A36" s="14"/>
      <c r="B36" s="35" t="s">
        <v>35</v>
      </c>
      <c r="C36" s="36">
        <f>151432+15114.17</f>
        <v>166546.17000000001</v>
      </c>
    </row>
    <row r="37" spans="1:4" x14ac:dyDescent="0.3">
      <c r="A37" s="14"/>
      <c r="B37" s="35" t="s">
        <v>36</v>
      </c>
      <c r="C37" s="36">
        <v>605097.81000000006</v>
      </c>
    </row>
    <row r="38" spans="1:4" x14ac:dyDescent="0.3">
      <c r="A38" s="14"/>
      <c r="B38" s="35" t="s">
        <v>37</v>
      </c>
      <c r="C38" s="36">
        <v>62777</v>
      </c>
    </row>
    <row r="39" spans="1:4" x14ac:dyDescent="0.3">
      <c r="B39" s="35" t="s">
        <v>38</v>
      </c>
      <c r="C39" s="36">
        <v>85558</v>
      </c>
    </row>
    <row r="40" spans="1:4" x14ac:dyDescent="0.3">
      <c r="B40" s="35" t="s">
        <v>39</v>
      </c>
      <c r="C40" s="36">
        <v>200162.9</v>
      </c>
    </row>
    <row r="41" spans="1:4" x14ac:dyDescent="0.3">
      <c r="B41" s="35" t="s">
        <v>40</v>
      </c>
      <c r="C41" s="36">
        <v>187804.1</v>
      </c>
    </row>
    <row r="42" spans="1:4" x14ac:dyDescent="0.3">
      <c r="A42" s="14"/>
      <c r="B42" s="35" t="s">
        <v>41</v>
      </c>
      <c r="C42" s="36">
        <v>726</v>
      </c>
    </row>
    <row r="43" spans="1:4" x14ac:dyDescent="0.3">
      <c r="B43" s="35"/>
      <c r="C43" s="38">
        <f>SUM(C36:C42)</f>
        <v>1308671.9800000002</v>
      </c>
    </row>
    <row r="44" spans="1:4" x14ac:dyDescent="0.3">
      <c r="A44" s="14" t="s">
        <v>42</v>
      </c>
    </row>
    <row r="45" spans="1:4" x14ac:dyDescent="0.3">
      <c r="B45" s="39" t="s">
        <v>43</v>
      </c>
      <c r="C45" s="40">
        <v>40470.080000000002</v>
      </c>
    </row>
    <row r="46" spans="1:4" x14ac:dyDescent="0.3">
      <c r="B46" s="39" t="s">
        <v>44</v>
      </c>
      <c r="C46" s="40">
        <v>1899</v>
      </c>
    </row>
    <row r="47" spans="1:4" x14ac:dyDescent="0.3">
      <c r="B47" s="39" t="s">
        <v>45</v>
      </c>
      <c r="C47" s="41">
        <v>10636.8</v>
      </c>
    </row>
    <row r="48" spans="1:4" x14ac:dyDescent="0.3">
      <c r="B48" s="39" t="s">
        <v>46</v>
      </c>
      <c r="C48" s="40">
        <v>46650</v>
      </c>
    </row>
    <row r="49" spans="1:3" x14ac:dyDescent="0.3">
      <c r="B49" s="39" t="s">
        <v>47</v>
      </c>
      <c r="C49" s="40">
        <v>5000</v>
      </c>
    </row>
    <row r="50" spans="1:3" x14ac:dyDescent="0.3">
      <c r="B50" s="39" t="s">
        <v>48</v>
      </c>
      <c r="C50" s="40">
        <v>43357.2</v>
      </c>
    </row>
    <row r="51" spans="1:3" x14ac:dyDescent="0.3">
      <c r="B51" s="39" t="s">
        <v>49</v>
      </c>
      <c r="C51" s="40">
        <v>27400</v>
      </c>
    </row>
    <row r="52" spans="1:3" x14ac:dyDescent="0.3">
      <c r="B52" s="39" t="s">
        <v>50</v>
      </c>
      <c r="C52" s="40">
        <v>15086</v>
      </c>
    </row>
    <row r="53" spans="1:3" x14ac:dyDescent="0.3">
      <c r="B53" s="39" t="s">
        <v>51</v>
      </c>
      <c r="C53" s="40">
        <v>23897.759999999998</v>
      </c>
    </row>
    <row r="54" spans="1:3" x14ac:dyDescent="0.3">
      <c r="B54" s="39" t="s">
        <v>52</v>
      </c>
      <c r="C54" s="42">
        <v>72665.399999999994</v>
      </c>
    </row>
    <row r="55" spans="1:3" x14ac:dyDescent="0.3">
      <c r="B55" s="39" t="s">
        <v>53</v>
      </c>
      <c r="C55" s="40">
        <v>50760</v>
      </c>
    </row>
    <row r="56" spans="1:3" x14ac:dyDescent="0.3">
      <c r="B56" s="39" t="s">
        <v>54</v>
      </c>
      <c r="C56" s="42">
        <v>228000</v>
      </c>
    </row>
    <row r="57" spans="1:3" x14ac:dyDescent="0.3">
      <c r="B57" s="39" t="s">
        <v>55</v>
      </c>
      <c r="C57" s="43">
        <v>134.84</v>
      </c>
    </row>
    <row r="58" spans="1:3" x14ac:dyDescent="0.3">
      <c r="C58" s="37">
        <f>SUM(C45:C57)</f>
        <v>565957.07999999996</v>
      </c>
    </row>
    <row r="59" spans="1:3" x14ac:dyDescent="0.3">
      <c r="A59" s="14" t="s">
        <v>56</v>
      </c>
    </row>
    <row r="60" spans="1:3" x14ac:dyDescent="0.3">
      <c r="B60" s="44" t="s">
        <v>57</v>
      </c>
      <c r="C60" s="36">
        <v>59180</v>
      </c>
    </row>
    <row r="61" spans="1:3" x14ac:dyDescent="0.3">
      <c r="C61" s="33">
        <f>SUM(C60)</f>
        <v>59180</v>
      </c>
    </row>
    <row r="62" spans="1:3" x14ac:dyDescent="0.3">
      <c r="A62" s="14" t="s">
        <v>58</v>
      </c>
    </row>
    <row r="63" spans="1:3" x14ac:dyDescent="0.3">
      <c r="B63" s="45" t="s">
        <v>59</v>
      </c>
      <c r="C63" s="46">
        <v>77352</v>
      </c>
    </row>
    <row r="64" spans="1:3" x14ac:dyDescent="0.3">
      <c r="B64" s="45" t="s">
        <v>60</v>
      </c>
      <c r="C64" s="46">
        <v>47520</v>
      </c>
    </row>
    <row r="65" spans="3:3" x14ac:dyDescent="0.3">
      <c r="C65" s="33">
        <f>SUM(C63:C64)</f>
        <v>124872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8:C9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2023-10-06T05:26:36Z</dcterms:modified>
</cp:coreProperties>
</file>