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9" i="1" l="1"/>
  <c r="C53" i="1"/>
  <c r="C49" i="1"/>
  <c r="C48" i="1"/>
  <c r="C9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<sst xmlns="http://schemas.openxmlformats.org/spreadsheetml/2006/main" count="59" uniqueCount="59">
  <si>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</si>
  <si>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</si>
  <si>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</si>
  <si>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</si>
  <si>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</si>
  <si>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</si>
  <si>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</si>
  <si>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</si>
  <si>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</si>
  <si>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</si>
  <si>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</si>
  <si>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</si>
  <si>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</si>
  <si>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</si>
  <si>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</si>
  <si>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</si>
  <si>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</si>
  <si>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</si>
  <si>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</si>
  <si>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</si>
  <si>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</si>
  <si>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</si>
  <si>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</si>
  <si>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</si>
  <si>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</si>
  <si>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</si>
  <si>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</si>
  <si>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</si>
  <si>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</si>
  <si>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</si>
  <si>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</si>
  <si>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</si>
  <si>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</si>
  <si>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</si>
  <si>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</si>
  <si>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24.08.2023.</t>
  </si>
  <si>
    <t>Kampanja</t>
  </si>
  <si>
    <t xml:space="preserve">ZAVOD TIMOK </t>
  </si>
  <si>
    <t>Lipa d.o.o Vranje</t>
  </si>
  <si>
    <t>Librosan</t>
  </si>
  <si>
    <t>JKP Napredak</t>
  </si>
  <si>
    <t>ZZZR NIŠ</t>
  </si>
  <si>
    <t>Superlab</t>
  </si>
  <si>
    <t xml:space="preserve">Ugotehna 037 </t>
  </si>
  <si>
    <t>PD Broker doo Niš</t>
  </si>
  <si>
    <t>Level održavanje</t>
  </si>
  <si>
    <t>Nataly Drogerija TR</t>
  </si>
  <si>
    <t>Milenović RM</t>
  </si>
  <si>
    <t>Infolab</t>
  </si>
  <si>
    <t>MF-naknade</t>
  </si>
  <si>
    <t>Ishrana</t>
  </si>
  <si>
    <t>Yumis</t>
  </si>
  <si>
    <t>DIS TODOROVIĆ</t>
  </si>
  <si>
    <t>Dakom Doo</t>
  </si>
  <si>
    <t>PG Jugoslav Aleksandrovic</t>
  </si>
  <si>
    <t>NBA Patriota DOO</t>
  </si>
  <si>
    <t>Mihajlović</t>
  </si>
  <si>
    <t>PTR Sokopek</t>
  </si>
  <si>
    <t>Dakom Doo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</si>
</sst>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0" fillId="0" borderId="1" xfId="0" applyNumberFormat="1" applyFont="1" applyBorder="1" applyAlignment="1">
      <alignment horizontal="right"/>
    </xf>
    <xf numFmtId="168" fontId="8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167" fontId="6" fillId="0" borderId="0" xfId="0" applyNumberFormat="1" applyFont="1"/>
    <xf numFmtId="0" fontId="9" fillId="0" borderId="1" xfId="0" applyFont="1" applyBorder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right" vertical="top"/>
    </xf>
    <xf numFmtId="168" fontId="2" fillId="2" borderId="5" xfId="0" applyNumberFormat="1" applyFont="1" applyFill="1" applyBorder="1" applyAlignment="1">
      <alignment horizontal="left" vertical="top" wrapText="1"/>
    </xf>
    <xf numFmtId="4" fontId="17" fillId="0" borderId="1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="91" zoomScaleNormal="91" workbookViewId="0">
      <selection activeCell="E50" sqref="E5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3008329.09</v>
      </c>
      <c r="D3" s="3"/>
      <c r="E3" s="3"/>
    </row>
    <row r="4" spans="1:7" x14ac:dyDescent="0.3">
      <c r="A4" s="4">
        <v>2</v>
      </c>
      <c r="B4" s="4" t="s">
        <v>4</v>
      </c>
      <c r="C4" s="6">
        <v>612315.92000000004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7" t="s">
        <v>7</v>
      </c>
      <c r="B7" s="38"/>
      <c r="C7" s="7">
        <f>SUM(C3:C6)</f>
        <v>3620645.01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f>974739.52-82097.01</f>
        <v>892642.51</v>
      </c>
      <c r="D9" s="12"/>
      <c r="E9" s="12"/>
    </row>
    <row r="10" spans="1:7" x14ac:dyDescent="0.3">
      <c r="A10" s="4">
        <v>2</v>
      </c>
      <c r="B10" s="4" t="s">
        <v>9</v>
      </c>
      <c r="C10" s="6">
        <v>82097.009999999995</v>
      </c>
      <c r="D10" s="12"/>
      <c r="E10" s="12"/>
    </row>
    <row r="11" spans="1:7" x14ac:dyDescent="0.3">
      <c r="A11" s="41" t="s">
        <v>10</v>
      </c>
      <c r="B11" s="41"/>
      <c r="C11" s="5">
        <f>SUM(C9:C10)</f>
        <v>974739.52</v>
      </c>
      <c r="D11" s="3"/>
      <c r="E11" s="3"/>
    </row>
    <row r="12" spans="1:7" x14ac:dyDescent="0.3">
      <c r="A12" s="42" t="s">
        <v>11</v>
      </c>
      <c r="B12" s="43"/>
      <c r="C12" s="5">
        <f>C7-C11</f>
        <v>2645905.4899999998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484347.01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490392.51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5" t="s">
        <v>30</v>
      </c>
      <c r="B32" s="35"/>
      <c r="C32" s="15">
        <f>SUM(C14:C31)</f>
        <v>974739.52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  <c r="D34" s="51"/>
    </row>
    <row r="35" spans="1:4" x14ac:dyDescent="0.3">
      <c r="A35" s="14"/>
      <c r="B35" s="46" t="s">
        <v>36</v>
      </c>
      <c r="C35" s="45">
        <v>996</v>
      </c>
      <c r="D35" s="52"/>
    </row>
    <row r="36" spans="1:4" x14ac:dyDescent="0.3">
      <c r="A36" s="34"/>
      <c r="B36" s="46" t="s">
        <v>37</v>
      </c>
      <c r="C36" s="45">
        <v>35540</v>
      </c>
      <c r="D36" s="52"/>
    </row>
    <row r="37" spans="1:4" x14ac:dyDescent="0.3">
      <c r="A37" s="34"/>
      <c r="B37" s="46" t="s">
        <v>38</v>
      </c>
      <c r="C37" s="45">
        <v>12470</v>
      </c>
      <c r="D37" s="52"/>
    </row>
    <row r="38" spans="1:4" x14ac:dyDescent="0.3">
      <c r="A38" s="34"/>
      <c r="B38" s="46" t="s">
        <v>39</v>
      </c>
      <c r="C38" s="45">
        <v>1440</v>
      </c>
      <c r="D38" s="52"/>
    </row>
    <row r="39" spans="1:4" x14ac:dyDescent="0.3">
      <c r="A39" s="34"/>
      <c r="B39" s="46" t="s">
        <v>40</v>
      </c>
      <c r="C39" s="45">
        <v>135794.63</v>
      </c>
      <c r="D39" s="52"/>
    </row>
    <row r="40" spans="1:4" x14ac:dyDescent="0.3">
      <c r="A40" s="34"/>
      <c r="B40" s="46" t="s">
        <v>41</v>
      </c>
      <c r="C40" s="45">
        <v>40790</v>
      </c>
      <c r="D40" s="52"/>
    </row>
    <row r="41" spans="1:4" x14ac:dyDescent="0.3">
      <c r="A41" s="34"/>
      <c r="B41" s="46" t="s">
        <v>42</v>
      </c>
      <c r="C41" s="45">
        <v>1620</v>
      </c>
      <c r="D41" s="52"/>
    </row>
    <row r="42" spans="1:4" x14ac:dyDescent="0.3">
      <c r="A42" s="34"/>
      <c r="B42" s="46" t="s">
        <v>43</v>
      </c>
      <c r="C42" s="45">
        <v>55272</v>
      </c>
      <c r="D42" s="52"/>
    </row>
    <row r="43" spans="1:4" x14ac:dyDescent="0.3">
      <c r="A43" s="34"/>
      <c r="B43" s="46" t="s">
        <v>44</v>
      </c>
      <c r="C43" s="45">
        <v>18126</v>
      </c>
      <c r="D43" s="52"/>
    </row>
    <row r="44" spans="1:4" x14ac:dyDescent="0.3">
      <c r="A44" s="14"/>
      <c r="B44" s="46" t="s">
        <v>45</v>
      </c>
      <c r="C44" s="45">
        <v>9600</v>
      </c>
      <c r="D44" s="52"/>
    </row>
    <row r="45" spans="1:4" x14ac:dyDescent="0.3">
      <c r="A45" s="14"/>
      <c r="B45" s="46" t="s">
        <v>46</v>
      </c>
      <c r="C45" s="45">
        <v>13260</v>
      </c>
      <c r="D45" s="52"/>
    </row>
    <row r="46" spans="1:4" x14ac:dyDescent="0.3">
      <c r="A46" s="14"/>
      <c r="B46" s="46" t="s">
        <v>47</v>
      </c>
      <c r="C46" s="45">
        <v>51400</v>
      </c>
      <c r="D46" s="52"/>
    </row>
    <row r="47" spans="1:4" x14ac:dyDescent="0.3">
      <c r="A47" s="14"/>
      <c r="B47" s="46" t="s">
        <v>48</v>
      </c>
      <c r="C47" s="45">
        <v>114000</v>
      </c>
      <c r="D47" s="52"/>
    </row>
    <row r="48" spans="1:4" x14ac:dyDescent="0.3">
      <c r="A48" s="14"/>
      <c r="B48" s="47" t="s">
        <v>49</v>
      </c>
      <c r="C48" s="56">
        <f>57.88+26</f>
        <v>83.88</v>
      </c>
      <c r="D48" s="50"/>
    </row>
    <row r="49" spans="1:4" x14ac:dyDescent="0.3">
      <c r="A49" s="14"/>
      <c r="C49" s="48">
        <f>SUM(C35:C48)</f>
        <v>490392.51</v>
      </c>
      <c r="D49" s="53"/>
    </row>
    <row r="50" spans="1:4" x14ac:dyDescent="0.3">
      <c r="A50" s="14" t="s">
        <v>50</v>
      </c>
      <c r="D50" s="53"/>
    </row>
    <row r="51" spans="1:4" x14ac:dyDescent="0.3">
      <c r="B51" s="46" t="s">
        <v>51</v>
      </c>
      <c r="C51" s="45">
        <v>55105.2</v>
      </c>
      <c r="D51" s="52"/>
    </row>
    <row r="52" spans="1:4" x14ac:dyDescent="0.3">
      <c r="B52" s="46" t="s">
        <v>52</v>
      </c>
      <c r="C52" s="45">
        <v>65676</v>
      </c>
      <c r="D52" s="52"/>
    </row>
    <row r="53" spans="1:4" x14ac:dyDescent="0.3">
      <c r="B53" s="46" t="s">
        <v>53</v>
      </c>
      <c r="C53" s="45">
        <f>220476.31-82097.01</f>
        <v>138379.29999999999</v>
      </c>
      <c r="D53" s="52"/>
    </row>
    <row r="54" spans="1:4" x14ac:dyDescent="0.3">
      <c r="B54" s="46" t="s">
        <v>54</v>
      </c>
      <c r="C54" s="45">
        <v>726</v>
      </c>
      <c r="D54" s="52"/>
    </row>
    <row r="55" spans="1:4" x14ac:dyDescent="0.3">
      <c r="B55" s="46" t="s">
        <v>55</v>
      </c>
      <c r="C55" s="45">
        <v>12496</v>
      </c>
      <c r="D55" s="52"/>
    </row>
    <row r="56" spans="1:4" x14ac:dyDescent="0.3">
      <c r="B56" s="46" t="s">
        <v>56</v>
      </c>
      <c r="C56" s="45">
        <v>81796</v>
      </c>
      <c r="D56" s="52"/>
    </row>
    <row r="57" spans="1:4" x14ac:dyDescent="0.3">
      <c r="B57" s="49" t="s">
        <v>57</v>
      </c>
      <c r="C57" s="45">
        <v>48071.5</v>
      </c>
      <c r="D57" s="54"/>
    </row>
    <row r="58" spans="1:4" x14ac:dyDescent="0.3">
      <c r="B58" s="57" t="s">
        <v>58</v>
      </c>
      <c r="C58" s="58">
        <v>82097.009999999995</v>
      </c>
      <c r="D58" s="55"/>
    </row>
    <row r="59" spans="1:4" x14ac:dyDescent="0.3">
      <c r="C59" s="48">
        <f>SUM(C51:C58)</f>
        <v>484347.01</v>
      </c>
      <c r="D59" s="53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2023-08-25T05:33:30Z</dcterms:modified>
</cp:coreProperties>
</file>